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ijn laptop\Documents\00.Kano\3. NK Kanosprint\Uitnodiging\"/>
    </mc:Choice>
  </mc:AlternateContent>
  <xr:revisionPtr revIDLastSave="0" documentId="13_ncr:1_{0142FF90-A431-47DD-89C1-25FC5A9094E8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Licenties" sheetId="2" r:id="rId1"/>
    <sheet name="Clubs" sheetId="3" state="hidden" r:id="rId2"/>
    <sheet name="Wedstrijdtabel" sheetId="5" r:id="rId3"/>
    <sheet name="Inschrijvingen" sheetId="4" r:id="rId4"/>
    <sheet name="Help" sheetId="6" r:id="rId5"/>
  </sheets>
  <definedNames>
    <definedName name="_xlnm._FilterDatabase" localSheetId="2" hidden="1">Wedstrijdtabel!$A$1:$G$103</definedName>
    <definedName name="clubs">Clubs!$B$2:$B$22</definedName>
    <definedName name="code">Table1[[#Headers],[Code]]</definedName>
    <definedName name="codes">Licenties!$A$2:$A$761</definedName>
    <definedName name="Hulplic">Licenties!$A:$A</definedName>
    <definedName name="licnr">Licenties!$B:$B</definedName>
    <definedName name="wednaam">Wedstrijdtabel!$G$2:$G$103</definedName>
    <definedName name="wednr">Wedstrijdtabel!$A$2:$A$103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6" i="5" l="1"/>
  <c r="G105" i="5"/>
  <c r="G84" i="5" l="1"/>
  <c r="G85" i="5"/>
  <c r="G63" i="5"/>
  <c r="G64" i="5"/>
  <c r="N331" i="4" l="1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K467" i="2" l="1"/>
  <c r="K15" i="2"/>
  <c r="K23" i="2"/>
  <c r="A23" i="2" s="1"/>
  <c r="K17" i="2"/>
  <c r="K78" i="2"/>
  <c r="K20" i="2"/>
  <c r="A20" i="2" s="1"/>
  <c r="K417" i="2"/>
  <c r="K29" i="2"/>
  <c r="K28" i="2"/>
  <c r="K13" i="2"/>
  <c r="K19" i="2"/>
  <c r="K25" i="2"/>
  <c r="K26" i="2"/>
  <c r="K27" i="2"/>
  <c r="K11" i="2"/>
  <c r="A11" i="2" s="1"/>
  <c r="K14" i="2"/>
  <c r="K2" i="2"/>
  <c r="K491" i="2"/>
  <c r="K5" i="2"/>
  <c r="A5" i="2" s="1"/>
  <c r="K4" i="2"/>
  <c r="K458" i="2"/>
  <c r="K231" i="2"/>
  <c r="K22" i="2"/>
  <c r="K239" i="2"/>
  <c r="K474" i="2"/>
  <c r="K24" i="2"/>
  <c r="A24" i="2" s="1"/>
  <c r="K6" i="2"/>
  <c r="K10" i="2"/>
  <c r="K12" i="2"/>
  <c r="A12" i="2" s="1"/>
  <c r="K16" i="2"/>
  <c r="K18" i="2"/>
  <c r="K30" i="2"/>
  <c r="K594" i="2"/>
  <c r="K31" i="2"/>
  <c r="K310" i="2"/>
  <c r="K32" i="2"/>
  <c r="K63" i="2"/>
  <c r="K565" i="2"/>
  <c r="K40" i="2"/>
  <c r="K44" i="2"/>
  <c r="K39" i="2"/>
  <c r="K38" i="2"/>
  <c r="K35" i="2"/>
  <c r="K271" i="2"/>
  <c r="K36" i="2"/>
  <c r="K361" i="2"/>
  <c r="K37" i="2"/>
  <c r="A37" i="2" s="1"/>
  <c r="K43" i="2"/>
  <c r="K112" i="2"/>
  <c r="K45" i="2"/>
  <c r="K461" i="2"/>
  <c r="K47" i="2"/>
  <c r="A47" i="2" s="1"/>
  <c r="K53" i="2"/>
  <c r="K59" i="2"/>
  <c r="A59" i="2" s="1"/>
  <c r="K249" i="2"/>
  <c r="K61" i="2"/>
  <c r="K480" i="2"/>
  <c r="K58" i="2"/>
  <c r="K56" i="2"/>
  <c r="A56" i="2" s="1"/>
  <c r="K54" i="2"/>
  <c r="K55" i="2"/>
  <c r="A55" i="2" s="1"/>
  <c r="K441" i="2"/>
  <c r="K57" i="2"/>
  <c r="A57" i="2" s="1"/>
  <c r="K46" i="2"/>
  <c r="K370" i="2"/>
  <c r="K79" i="2"/>
  <c r="A79" i="2" s="1"/>
  <c r="K83" i="2"/>
  <c r="K65" i="2"/>
  <c r="A65" i="2" s="1"/>
  <c r="K82" i="2"/>
  <c r="K96" i="2"/>
  <c r="K468" i="2"/>
  <c r="K268" i="2"/>
  <c r="K232" i="2"/>
  <c r="K442" i="2"/>
  <c r="K62" i="2"/>
  <c r="A62" i="2" s="1"/>
  <c r="K100" i="2"/>
  <c r="K3" i="2"/>
  <c r="K70" i="2"/>
  <c r="A70" i="2" s="1"/>
  <c r="K77" i="2"/>
  <c r="K66" i="2"/>
  <c r="K67" i="2"/>
  <c r="K69" i="2"/>
  <c r="A69" i="2" s="1"/>
  <c r="K74" i="2"/>
  <c r="K68" i="2"/>
  <c r="A68" i="2" s="1"/>
  <c r="K72" i="2"/>
  <c r="K71" i="2"/>
  <c r="A71" i="2" s="1"/>
  <c r="K84" i="2"/>
  <c r="K85" i="2"/>
  <c r="K86" i="2"/>
  <c r="K7" i="2"/>
  <c r="A7" i="2" s="1"/>
  <c r="K93" i="2"/>
  <c r="K91" i="2"/>
  <c r="K106" i="2"/>
  <c r="K109" i="2"/>
  <c r="A109" i="2" s="1"/>
  <c r="K110" i="2"/>
  <c r="K94" i="2"/>
  <c r="K89" i="2"/>
  <c r="A89" i="2" s="1"/>
  <c r="K95" i="2"/>
  <c r="K111" i="2"/>
  <c r="A111" i="2" s="1"/>
  <c r="K92" i="2"/>
  <c r="K105" i="2"/>
  <c r="K98" i="2"/>
  <c r="K102" i="2"/>
  <c r="A102" i="2" s="1"/>
  <c r="K103" i="2"/>
  <c r="A103" i="2" s="1"/>
  <c r="K81" i="2"/>
  <c r="K108" i="2"/>
  <c r="K51" i="2"/>
  <c r="K90" i="2"/>
  <c r="K107" i="2"/>
  <c r="K125" i="2"/>
  <c r="K126" i="2"/>
  <c r="K129" i="2"/>
  <c r="K379" i="2"/>
  <c r="K343" i="2"/>
  <c r="K114" i="2"/>
  <c r="K130" i="2"/>
  <c r="K127" i="2"/>
  <c r="K286" i="2"/>
  <c r="K116" i="2"/>
  <c r="K434" i="2"/>
  <c r="K128" i="2"/>
  <c r="K124" i="2"/>
  <c r="A124" i="2" s="1"/>
  <c r="K115" i="2"/>
  <c r="K121" i="2"/>
  <c r="K122" i="2"/>
  <c r="A122" i="2" s="1"/>
  <c r="K120" i="2"/>
  <c r="K243" i="2"/>
  <c r="K119" i="2"/>
  <c r="K298" i="2"/>
  <c r="K145" i="2"/>
  <c r="K573" i="2"/>
  <c r="K319" i="2"/>
  <c r="K139" i="2"/>
  <c r="K21" i="2"/>
  <c r="K134" i="2"/>
  <c r="K131" i="2"/>
  <c r="K140" i="2"/>
  <c r="K136" i="2"/>
  <c r="K144" i="2"/>
  <c r="A144" i="2" s="1"/>
  <c r="K135" i="2"/>
  <c r="A135" i="2" s="1"/>
  <c r="K595" i="2"/>
  <c r="K521" i="2"/>
  <c r="K142" i="2"/>
  <c r="A142" i="2" s="1"/>
  <c r="K143" i="2"/>
  <c r="K132" i="2"/>
  <c r="A132" i="2" s="1"/>
  <c r="K133" i="2"/>
  <c r="K138" i="2"/>
  <c r="K147" i="2"/>
  <c r="K146" i="2"/>
  <c r="K149" i="2"/>
  <c r="K148" i="2"/>
  <c r="K161" i="2"/>
  <c r="K158" i="2"/>
  <c r="K163" i="2"/>
  <c r="K159" i="2"/>
  <c r="K162" i="2"/>
  <c r="K156" i="2"/>
  <c r="K160" i="2"/>
  <c r="K152" i="2"/>
  <c r="K151" i="2"/>
  <c r="A151" i="2" s="1"/>
  <c r="K153" i="2"/>
  <c r="K167" i="2"/>
  <c r="K196" i="2"/>
  <c r="A196" i="2" s="1"/>
  <c r="K166" i="2"/>
  <c r="A166" i="2" s="1"/>
  <c r="K164" i="2"/>
  <c r="K188" i="2"/>
  <c r="K192" i="2"/>
  <c r="K183" i="2"/>
  <c r="K197" i="2"/>
  <c r="K174" i="2"/>
  <c r="K195" i="2"/>
  <c r="K175" i="2"/>
  <c r="K178" i="2"/>
  <c r="K189" i="2"/>
  <c r="K179" i="2"/>
  <c r="K184" i="2"/>
  <c r="K185" i="2"/>
  <c r="A185" i="2" s="1"/>
  <c r="K165" i="2"/>
  <c r="K190" i="2"/>
  <c r="K180" i="2"/>
  <c r="K168" i="2"/>
  <c r="K201" i="2"/>
  <c r="K181" i="2"/>
  <c r="K438" i="2"/>
  <c r="K187" i="2"/>
  <c r="K215" i="2"/>
  <c r="K217" i="2"/>
  <c r="K210" i="2"/>
  <c r="K211" i="2"/>
  <c r="K203" i="2"/>
  <c r="K206" i="2"/>
  <c r="K204" i="2"/>
  <c r="K207" i="2"/>
  <c r="A207" i="2" s="1"/>
  <c r="K218" i="2"/>
  <c r="K219" i="2"/>
  <c r="K213" i="2"/>
  <c r="A213" i="2" s="1"/>
  <c r="K214" i="2"/>
  <c r="K208" i="2"/>
  <c r="A208" i="2" s="1"/>
  <c r="K209" i="2"/>
  <c r="K202" i="2"/>
  <c r="K200" i="2"/>
  <c r="A200" i="2" s="1"/>
  <c r="K194" i="2"/>
  <c r="K155" i="2"/>
  <c r="K553" i="2"/>
  <c r="K391" i="2"/>
  <c r="K570" i="2"/>
  <c r="K430" i="2"/>
  <c r="K487" i="2"/>
  <c r="K325" i="2"/>
  <c r="K542" i="2"/>
  <c r="K563" i="2"/>
  <c r="K527" i="2"/>
  <c r="K348" i="2"/>
  <c r="K412" i="2"/>
  <c r="K221" i="2"/>
  <c r="K8" i="2"/>
  <c r="K509" i="2"/>
  <c r="K439" i="2"/>
  <c r="K390" i="2"/>
  <c r="K558" i="2"/>
  <c r="K246" i="2"/>
  <c r="K377" i="2"/>
  <c r="A377" i="2" s="1"/>
  <c r="K559" i="2"/>
  <c r="K393" i="2"/>
  <c r="A393" i="2" s="1"/>
  <c r="K538" i="2"/>
  <c r="K403" i="2"/>
  <c r="K351" i="2"/>
  <c r="K424" i="2"/>
  <c r="K601" i="2"/>
  <c r="A601" i="2" s="1"/>
  <c r="K383" i="2"/>
  <c r="K376" i="2"/>
  <c r="K269" i="2"/>
  <c r="K237" i="2"/>
  <c r="K193" i="2"/>
  <c r="K368" i="2"/>
  <c r="K522" i="2"/>
  <c r="K564" i="2"/>
  <c r="K311" i="2"/>
  <c r="A311" i="2" s="1"/>
  <c r="K313" i="2"/>
  <c r="K280" i="2"/>
  <c r="K525" i="2"/>
  <c r="K478" i="2"/>
  <c r="K554" i="2"/>
  <c r="K414" i="2"/>
  <c r="A414" i="2" s="1"/>
  <c r="K597" i="2"/>
  <c r="K360" i="2"/>
  <c r="K431" i="2"/>
  <c r="K484" i="2"/>
  <c r="K497" i="2"/>
  <c r="K498" i="2"/>
  <c r="K457" i="2"/>
  <c r="A457" i="2" s="1"/>
  <c r="K536" i="2"/>
  <c r="K312" i="2"/>
  <c r="K566" i="2"/>
  <c r="A566" i="2" s="1"/>
  <c r="K276" i="2"/>
  <c r="K413" i="2"/>
  <c r="A413" i="2" s="1"/>
  <c r="K481" i="2"/>
  <c r="K543" i="2"/>
  <c r="K284" i="2"/>
  <c r="K489" i="2"/>
  <c r="K205" i="2"/>
  <c r="K273" i="2"/>
  <c r="K287" i="2"/>
  <c r="K281" i="2"/>
  <c r="K475" i="2"/>
  <c r="K426" i="2"/>
  <c r="K367" i="2"/>
  <c r="K141" i="2"/>
  <c r="K544" i="2"/>
  <c r="K104" i="2"/>
  <c r="K234" i="2"/>
  <c r="K580" i="2"/>
  <c r="K581" i="2"/>
  <c r="K444" i="2"/>
  <c r="K50" i="2"/>
  <c r="K443" i="2"/>
  <c r="K524" i="2"/>
  <c r="K382" i="2"/>
  <c r="K396" i="2"/>
  <c r="K394" i="2"/>
  <c r="K505" i="2"/>
  <c r="K562" i="2"/>
  <c r="A562" i="2" s="1"/>
  <c r="K293" i="2"/>
  <c r="K506" i="2"/>
  <c r="K507" i="2"/>
  <c r="K540" i="2"/>
  <c r="A540" i="2" s="1"/>
  <c r="K327" i="2"/>
  <c r="K254" i="2"/>
  <c r="K274" i="2"/>
  <c r="K493" i="2"/>
  <c r="K479" i="2"/>
  <c r="A479" i="2" s="1"/>
  <c r="K510" i="2"/>
  <c r="K448" i="2"/>
  <c r="K350" i="2"/>
  <c r="K568" i="2"/>
  <c r="K216" i="2"/>
  <c r="K220" i="2"/>
  <c r="K283" i="2"/>
  <c r="K496" i="2"/>
  <c r="K541" i="2"/>
  <c r="K446" i="2"/>
  <c r="K296" i="2"/>
  <c r="K338" i="2"/>
  <c r="A338" i="2" s="1"/>
  <c r="K353" i="2"/>
  <c r="A353" i="2" s="1"/>
  <c r="K556" i="2"/>
  <c r="K593" i="2"/>
  <c r="K240" i="2"/>
  <c r="A240" i="2" s="1"/>
  <c r="K583" i="2"/>
  <c r="A583" i="2" s="1"/>
  <c r="K584" i="2"/>
  <c r="K526" i="2"/>
  <c r="K369" i="2"/>
  <c r="K73" i="2"/>
  <c r="K586" i="2"/>
  <c r="K516" i="2"/>
  <c r="A516" i="2" s="1"/>
  <c r="K307" i="2"/>
  <c r="K578" i="2"/>
  <c r="K517" i="2"/>
  <c r="K482" i="2"/>
  <c r="K385" i="2"/>
  <c r="K415" i="2"/>
  <c r="K331" i="2"/>
  <c r="A331" i="2" s="1"/>
  <c r="K520" i="2"/>
  <c r="K375" i="2"/>
  <c r="K574" i="2"/>
  <c r="K238" i="2"/>
  <c r="K397" i="2"/>
  <c r="K356" i="2"/>
  <c r="K295" i="2"/>
  <c r="K398" i="2"/>
  <c r="K546" i="2"/>
  <c r="K392" i="2"/>
  <c r="K473" i="2"/>
  <c r="K60" i="2"/>
  <c r="K602" i="2"/>
  <c r="A602" i="2" s="1"/>
  <c r="K80" i="2"/>
  <c r="K407" i="2"/>
  <c r="K342" i="2"/>
  <c r="K241" i="2"/>
  <c r="K344" i="2"/>
  <c r="K64" i="2"/>
  <c r="K87" i="2"/>
  <c r="K408" i="2"/>
  <c r="K113" i="2"/>
  <c r="K347" i="2"/>
  <c r="K449" i="2"/>
  <c r="K402" i="2"/>
  <c r="K363" i="2"/>
  <c r="K225" i="2"/>
  <c r="K233" i="2"/>
  <c r="K365" i="2"/>
  <c r="K336" i="2"/>
  <c r="K318" i="2"/>
  <c r="K372" i="2"/>
  <c r="K49" i="2"/>
  <c r="K157" i="2"/>
  <c r="K532" i="2"/>
  <c r="K533" i="2"/>
  <c r="K227" i="2"/>
  <c r="K471" i="2"/>
  <c r="K137" i="2"/>
  <c r="K150" i="2"/>
  <c r="K362" i="2"/>
  <c r="K297" i="2"/>
  <c r="K266" i="2"/>
  <c r="K545" i="2"/>
  <c r="K278" i="2"/>
  <c r="K88" i="2"/>
  <c r="K272" i="2"/>
  <c r="K387" i="2"/>
  <c r="K294" i="2"/>
  <c r="K288" i="2"/>
  <c r="K590" i="2"/>
  <c r="K245" i="2"/>
  <c r="A245" i="2" s="1"/>
  <c r="K346" i="2"/>
  <c r="K427" i="2"/>
  <c r="K477" i="2"/>
  <c r="K123" i="2"/>
  <c r="K299" i="2"/>
  <c r="K599" i="2"/>
  <c r="K309" i="2"/>
  <c r="K592" i="2"/>
  <c r="K464" i="2"/>
  <c r="K371" i="2"/>
  <c r="K41" i="2"/>
  <c r="K170" i="2"/>
  <c r="K255" i="2"/>
  <c r="K389" i="2"/>
  <c r="K429" i="2"/>
  <c r="K173" i="2"/>
  <c r="K490" i="2"/>
  <c r="K529" i="2"/>
  <c r="K462" i="2"/>
  <c r="K530" i="2"/>
  <c r="K275" i="2"/>
  <c r="K423" i="2"/>
  <c r="K455" i="2"/>
  <c r="K499" i="2"/>
  <c r="K320" i="2"/>
  <c r="K316" i="2"/>
  <c r="K171" i="2"/>
  <c r="K172" i="2"/>
  <c r="K537" i="2"/>
  <c r="K463" i="2"/>
  <c r="K551" i="2"/>
  <c r="K552" i="2"/>
  <c r="K569" i="2"/>
  <c r="K508" i="2"/>
  <c r="K52" i="2"/>
  <c r="K282" i="2"/>
  <c r="A282" i="2" s="1"/>
  <c r="K386" i="2"/>
  <c r="A386" i="2" s="1"/>
  <c r="K222" i="2"/>
  <c r="A222" i="2" s="1"/>
  <c r="K488" i="2"/>
  <c r="K567" i="2"/>
  <c r="K547" i="2"/>
  <c r="K228" i="2"/>
  <c r="K447" i="2"/>
  <c r="K557" i="2"/>
  <c r="K582" i="2"/>
  <c r="K440" i="2"/>
  <c r="K302" i="2"/>
  <c r="A302" i="2" s="1"/>
  <c r="K118" i="2"/>
  <c r="K9" i="2"/>
  <c r="K432" i="2"/>
  <c r="K270" i="2"/>
  <c r="K317" i="2"/>
  <c r="A317" i="2" s="1"/>
  <c r="K264" i="2"/>
  <c r="K198" i="2"/>
  <c r="K451" i="2"/>
  <c r="K199" i="2"/>
  <c r="K345" i="2"/>
  <c r="K406" i="2"/>
  <c r="K251" i="2"/>
  <c r="K258" i="2"/>
  <c r="K259" i="2"/>
  <c r="K75" i="2"/>
  <c r="K575" i="2"/>
  <c r="K576" i="2"/>
  <c r="K494" i="2"/>
  <c r="K395" i="2"/>
  <c r="K322" i="2"/>
  <c r="K277" i="2"/>
  <c r="K588" i="2"/>
  <c r="K470" i="2"/>
  <c r="K300" i="2"/>
  <c r="K230" i="2"/>
  <c r="A230" i="2" s="1"/>
  <c r="K285" i="2"/>
  <c r="K373" i="2"/>
  <c r="K235" i="2"/>
  <c r="K511" i="2"/>
  <c r="K349" i="2"/>
  <c r="K378" i="2"/>
  <c r="K340" i="2"/>
  <c r="K303" i="2"/>
  <c r="K518" i="2"/>
  <c r="K260" i="2"/>
  <c r="K420" i="2"/>
  <c r="K418" i="2"/>
  <c r="K512" i="2"/>
  <c r="K466" i="2"/>
  <c r="A466" i="2" s="1"/>
  <c r="K97" i="2"/>
  <c r="K560" i="2"/>
  <c r="K332" i="2"/>
  <c r="K459" i="2"/>
  <c r="K465" i="2"/>
  <c r="K177" i="2"/>
  <c r="K301" i="2"/>
  <c r="K535" i="2"/>
  <c r="K500" i="2"/>
  <c r="K381" i="2"/>
  <c r="K253" i="2"/>
  <c r="K579" i="2"/>
  <c r="K453" i="2"/>
  <c r="K405" i="2"/>
  <c r="K422" i="2"/>
  <c r="K433" i="2"/>
  <c r="K514" i="2"/>
  <c r="K154" i="2"/>
  <c r="K328" i="2"/>
  <c r="K99" i="2"/>
  <c r="K333" i="2"/>
  <c r="K596" i="2"/>
  <c r="K485" i="2"/>
  <c r="K503" i="2"/>
  <c r="K191" i="2"/>
  <c r="K528" i="2"/>
  <c r="K101" i="2"/>
  <c r="K256" i="2"/>
  <c r="K388" i="2"/>
  <c r="K504" i="2"/>
  <c r="K212" i="2"/>
  <c r="K169" i="2"/>
  <c r="K598" i="2"/>
  <c r="K454" i="2"/>
  <c r="K410" i="2"/>
  <c r="K358" i="2"/>
  <c r="K435" i="2"/>
  <c r="A435" i="2" s="1"/>
  <c r="K437" i="2"/>
  <c r="K34" i="2"/>
  <c r="K247" i="2"/>
  <c r="K261" i="2"/>
  <c r="K445" i="2"/>
  <c r="K314" i="2"/>
  <c r="K600" i="2"/>
  <c r="K472" i="2"/>
  <c r="A472" i="2" s="1"/>
  <c r="K436" i="2"/>
  <c r="A436" i="2" s="1"/>
  <c r="K452" i="2"/>
  <c r="K604" i="2"/>
  <c r="K555" i="2"/>
  <c r="K337" i="2"/>
  <c r="K399" i="2"/>
  <c r="K515" i="2"/>
  <c r="K250" i="2"/>
  <c r="A250" i="2" s="1"/>
  <c r="K48" i="2"/>
  <c r="K411" i="2"/>
  <c r="K330" i="2"/>
  <c r="K409" i="2"/>
  <c r="K324" i="2"/>
  <c r="K513" i="2"/>
  <c r="K501" i="2"/>
  <c r="K265" i="2"/>
  <c r="K460" i="2"/>
  <c r="K339" i="2"/>
  <c r="K421" i="2"/>
  <c r="K236" i="2"/>
  <c r="K549" i="2"/>
  <c r="A549" i="2" s="1"/>
  <c r="K76" i="2"/>
  <c r="K495" i="2"/>
  <c r="K483" i="2"/>
  <c r="K571" i="2"/>
  <c r="K305" i="2"/>
  <c r="K603" i="2"/>
  <c r="K289" i="2"/>
  <c r="K242" i="2"/>
  <c r="K476" i="2"/>
  <c r="K248" i="2"/>
  <c r="K400" i="2"/>
  <c r="K450" i="2"/>
  <c r="K561" i="2"/>
  <c r="K523" i="2"/>
  <c r="K357" i="2"/>
  <c r="K519" i="2"/>
  <c r="K263" i="2"/>
  <c r="A263" i="2" s="1"/>
  <c r="K550" i="2"/>
  <c r="K292" i="2"/>
  <c r="K267" i="2"/>
  <c r="K589" i="2"/>
  <c r="K306" i="2"/>
  <c r="K366" i="2"/>
  <c r="K229" i="2"/>
  <c r="A229" i="2" s="1"/>
  <c r="K226" i="2"/>
  <c r="A226" i="2" s="1"/>
  <c r="K428" i="2"/>
  <c r="A428" i="2" s="1"/>
  <c r="K380" i="2"/>
  <c r="K315" i="2"/>
  <c r="K531" i="2"/>
  <c r="K329" i="2"/>
  <c r="K416" i="2"/>
  <c r="K42" i="2"/>
  <c r="K182" i="2"/>
  <c r="K321" i="2"/>
  <c r="K223" i="2"/>
  <c r="K384" i="2"/>
  <c r="K33" i="2"/>
  <c r="K419" i="2"/>
  <c r="K401" i="2"/>
  <c r="K355" i="2"/>
  <c r="K534" i="2"/>
  <c r="K502" i="2"/>
  <c r="K186" i="2"/>
  <c r="K591" i="2"/>
  <c r="K262" i="2"/>
  <c r="K572" i="2"/>
  <c r="K326" i="2"/>
  <c r="K404" i="2"/>
  <c r="A404" i="2" s="1"/>
  <c r="K364" i="2"/>
  <c r="K341" i="2"/>
  <c r="K279" i="2"/>
  <c r="A279" i="2" s="1"/>
  <c r="K374" i="2"/>
  <c r="K176" i="2"/>
  <c r="K291" i="2"/>
  <c r="A291" i="2" s="1"/>
  <c r="K304" i="2"/>
  <c r="K323" i="2"/>
  <c r="K359" i="2"/>
  <c r="K308" i="2"/>
  <c r="K539" i="2"/>
  <c r="K224" i="2"/>
  <c r="K492" i="2"/>
  <c r="K252" i="2"/>
  <c r="K486" i="2"/>
  <c r="A486" i="2" s="1"/>
  <c r="K244" i="2"/>
  <c r="A244" i="2" s="1"/>
  <c r="K585" i="2"/>
  <c r="A585" i="2" s="1"/>
  <c r="K257" i="2"/>
  <c r="K548" i="2"/>
  <c r="K352" i="2"/>
  <c r="K290" i="2"/>
  <c r="A290" i="2" s="1"/>
  <c r="K456" i="2"/>
  <c r="A456" i="2" s="1"/>
  <c r="K425" i="2"/>
  <c r="K335" i="2"/>
  <c r="K334" i="2"/>
  <c r="A334" i="2" s="1"/>
  <c r="K354" i="2"/>
  <c r="A354" i="2" s="1"/>
  <c r="K577" i="2"/>
  <c r="K469" i="2"/>
  <c r="K117" i="2"/>
  <c r="K587" i="2"/>
  <c r="J577" i="2" l="1"/>
  <c r="J352" i="2"/>
  <c r="J304" i="2"/>
  <c r="J279" i="2"/>
  <c r="J404" i="2"/>
  <c r="J262" i="2"/>
  <c r="J502" i="2"/>
  <c r="J401" i="2"/>
  <c r="J33" i="2"/>
  <c r="A182" i="2"/>
  <c r="J182" i="2"/>
  <c r="J531" i="2"/>
  <c r="J550" i="2"/>
  <c r="J523" i="2"/>
  <c r="J400" i="2"/>
  <c r="J289" i="2"/>
  <c r="J483" i="2"/>
  <c r="J549" i="2"/>
  <c r="J501" i="2"/>
  <c r="J411" i="2"/>
  <c r="J515" i="2"/>
  <c r="J604" i="2"/>
  <c r="J436" i="2"/>
  <c r="J247" i="2"/>
  <c r="J454" i="2"/>
  <c r="J504" i="2"/>
  <c r="J101" i="2"/>
  <c r="J154" i="2"/>
  <c r="J405" i="2"/>
  <c r="J535" i="2"/>
  <c r="J459" i="2"/>
  <c r="J466" i="2"/>
  <c r="J378" i="2"/>
  <c r="J230" i="2"/>
  <c r="J277" i="2"/>
  <c r="J395" i="2"/>
  <c r="J575" i="2"/>
  <c r="J258" i="2"/>
  <c r="J199" i="2"/>
  <c r="J264" i="2"/>
  <c r="J270" i="2"/>
  <c r="J9" i="2"/>
  <c r="J447" i="2"/>
  <c r="J551" i="2"/>
  <c r="J172" i="2"/>
  <c r="J316" i="2"/>
  <c r="J455" i="2"/>
  <c r="J530" i="2"/>
  <c r="J173" i="2"/>
  <c r="J170" i="2"/>
  <c r="J464" i="2"/>
  <c r="A299" i="2"/>
  <c r="J299" i="2"/>
  <c r="J427" i="2"/>
  <c r="J288" i="2"/>
  <c r="J88" i="2"/>
  <c r="J297" i="2"/>
  <c r="J471" i="2"/>
  <c r="J233" i="2"/>
  <c r="J449" i="2"/>
  <c r="J344" i="2"/>
  <c r="J80" i="2"/>
  <c r="J473" i="2"/>
  <c r="J398" i="2"/>
  <c r="J397" i="2"/>
  <c r="J520" i="2"/>
  <c r="J482" i="2"/>
  <c r="J516" i="2"/>
  <c r="J240" i="2"/>
  <c r="J338" i="2"/>
  <c r="J496" i="2"/>
  <c r="J510" i="2"/>
  <c r="J254" i="2"/>
  <c r="J507" i="2"/>
  <c r="J505" i="2"/>
  <c r="J382" i="2"/>
  <c r="J50" i="2"/>
  <c r="J234" i="2"/>
  <c r="J367" i="2"/>
  <c r="J281" i="2"/>
  <c r="J543" i="2"/>
  <c r="J276" i="2"/>
  <c r="J536" i="2"/>
  <c r="J484" i="2"/>
  <c r="J525" i="2"/>
  <c r="J564" i="2"/>
  <c r="J237" i="2"/>
  <c r="J351" i="2"/>
  <c r="J393" i="2"/>
  <c r="J377" i="2"/>
  <c r="J221" i="2"/>
  <c r="J487" i="2"/>
  <c r="J553" i="2"/>
  <c r="J202" i="2"/>
  <c r="J213" i="2"/>
  <c r="J204" i="2"/>
  <c r="J210" i="2"/>
  <c r="J438" i="2"/>
  <c r="J180" i="2"/>
  <c r="J184" i="2"/>
  <c r="J175" i="2"/>
  <c r="J183" i="2"/>
  <c r="J166" i="2"/>
  <c r="J151" i="2"/>
  <c r="J162" i="2"/>
  <c r="J161" i="2"/>
  <c r="J147" i="2"/>
  <c r="J143" i="2"/>
  <c r="J135" i="2"/>
  <c r="J131" i="2"/>
  <c r="J319" i="2"/>
  <c r="J119" i="2"/>
  <c r="J121" i="2"/>
  <c r="J434" i="2"/>
  <c r="J130" i="2"/>
  <c r="J129" i="2"/>
  <c r="J90" i="2"/>
  <c r="J103" i="2"/>
  <c r="J92" i="2"/>
  <c r="J94" i="2"/>
  <c r="J91" i="2"/>
  <c r="J85" i="2"/>
  <c r="J68" i="2"/>
  <c r="J66" i="2"/>
  <c r="J100" i="2"/>
  <c r="J268" i="2"/>
  <c r="J65" i="2"/>
  <c r="J46" i="2"/>
  <c r="J54" i="2"/>
  <c r="J61" i="2"/>
  <c r="J47" i="2"/>
  <c r="J43" i="2"/>
  <c r="J271" i="2"/>
  <c r="J44" i="2"/>
  <c r="J32" i="2"/>
  <c r="J30" i="2"/>
  <c r="J10" i="2"/>
  <c r="J239" i="2"/>
  <c r="J4" i="2"/>
  <c r="J14" i="2"/>
  <c r="J25" i="2"/>
  <c r="J29" i="2"/>
  <c r="J17" i="2"/>
  <c r="J587" i="2"/>
  <c r="J354" i="2"/>
  <c r="J425" i="2"/>
  <c r="J585" i="2"/>
  <c r="J252" i="2"/>
  <c r="J308" i="2"/>
  <c r="J291" i="2"/>
  <c r="J341" i="2"/>
  <c r="J326" i="2"/>
  <c r="J384" i="2"/>
  <c r="J42" i="2"/>
  <c r="J315" i="2"/>
  <c r="J428" i="2"/>
  <c r="J366" i="2"/>
  <c r="J267" i="2"/>
  <c r="J263" i="2"/>
  <c r="A561" i="2"/>
  <c r="J561" i="2"/>
  <c r="J248" i="2"/>
  <c r="J603" i="2"/>
  <c r="J236" i="2"/>
  <c r="J339" i="2"/>
  <c r="J324" i="2"/>
  <c r="J48" i="2"/>
  <c r="J399" i="2"/>
  <c r="J452" i="2"/>
  <c r="J472" i="2"/>
  <c r="J445" i="2"/>
  <c r="J34" i="2"/>
  <c r="J598" i="2"/>
  <c r="J503" i="2"/>
  <c r="J333" i="2"/>
  <c r="J514" i="2"/>
  <c r="J453" i="2"/>
  <c r="J381" i="2"/>
  <c r="J301" i="2"/>
  <c r="J332" i="2"/>
  <c r="J512" i="2"/>
  <c r="J260" i="2"/>
  <c r="J349" i="2"/>
  <c r="J300" i="2"/>
  <c r="J494" i="2"/>
  <c r="J75" i="2"/>
  <c r="J251" i="2"/>
  <c r="J317" i="2"/>
  <c r="J432" i="2"/>
  <c r="A118" i="2"/>
  <c r="J118" i="2"/>
  <c r="J582" i="2"/>
  <c r="J228" i="2"/>
  <c r="J488" i="2"/>
  <c r="J508" i="2"/>
  <c r="J463" i="2"/>
  <c r="J320" i="2"/>
  <c r="J462" i="2"/>
  <c r="J429" i="2"/>
  <c r="A41" i="2"/>
  <c r="J41" i="2"/>
  <c r="J592" i="2"/>
  <c r="J346" i="2"/>
  <c r="J294" i="2"/>
  <c r="J278" i="2"/>
  <c r="J362" i="2"/>
  <c r="J227" i="2"/>
  <c r="J157" i="2"/>
  <c r="J318" i="2"/>
  <c r="J225" i="2"/>
  <c r="J347" i="2"/>
  <c r="J87" i="2"/>
  <c r="J241" i="2"/>
  <c r="J602" i="2"/>
  <c r="J295" i="2"/>
  <c r="J238" i="2"/>
  <c r="J331" i="2"/>
  <c r="J517" i="2"/>
  <c r="J586" i="2"/>
  <c r="J526" i="2"/>
  <c r="J593" i="2"/>
  <c r="J296" i="2"/>
  <c r="J283" i="2"/>
  <c r="J568" i="2"/>
  <c r="J479" i="2"/>
  <c r="J327" i="2"/>
  <c r="J506" i="2"/>
  <c r="J394" i="2"/>
  <c r="J444" i="2"/>
  <c r="J104" i="2"/>
  <c r="J426" i="2"/>
  <c r="J287" i="2"/>
  <c r="A481" i="2"/>
  <c r="J481" i="2"/>
  <c r="J457" i="2"/>
  <c r="J431" i="2"/>
  <c r="J414" i="2"/>
  <c r="J280" i="2"/>
  <c r="J522" i="2"/>
  <c r="J269" i="2"/>
  <c r="J403" i="2"/>
  <c r="J559" i="2"/>
  <c r="J246" i="2"/>
  <c r="J439" i="2"/>
  <c r="J412" i="2"/>
  <c r="J563" i="2"/>
  <c r="J430" i="2"/>
  <c r="J155" i="2"/>
  <c r="J209" i="2"/>
  <c r="J219" i="2"/>
  <c r="J206" i="2"/>
  <c r="J217" i="2"/>
  <c r="J181" i="2"/>
  <c r="J190" i="2"/>
  <c r="J179" i="2"/>
  <c r="J195" i="2"/>
  <c r="J192" i="2"/>
  <c r="J196" i="2"/>
  <c r="J152" i="2"/>
  <c r="J159" i="2"/>
  <c r="J148" i="2"/>
  <c r="J138" i="2"/>
  <c r="J142" i="2"/>
  <c r="J144" i="2"/>
  <c r="J134" i="2"/>
  <c r="J573" i="2"/>
  <c r="J243" i="2"/>
  <c r="J115" i="2"/>
  <c r="J116" i="2"/>
  <c r="J114" i="2"/>
  <c r="J126" i="2"/>
  <c r="J51" i="2"/>
  <c r="J102" i="2"/>
  <c r="J111" i="2"/>
  <c r="J110" i="2"/>
  <c r="J93" i="2"/>
  <c r="J84" i="2"/>
  <c r="J74" i="2"/>
  <c r="J77" i="2"/>
  <c r="J62" i="2"/>
  <c r="J468" i="2"/>
  <c r="J83" i="2"/>
  <c r="J57" i="2"/>
  <c r="J56" i="2"/>
  <c r="J249" i="2"/>
  <c r="J461" i="2"/>
  <c r="J37" i="2"/>
  <c r="J35" i="2"/>
  <c r="J40" i="2"/>
  <c r="J310" i="2"/>
  <c r="J18" i="2"/>
  <c r="J6" i="2"/>
  <c r="J22" i="2"/>
  <c r="J5" i="2"/>
  <c r="J11" i="2"/>
  <c r="J19" i="2"/>
  <c r="J417" i="2"/>
  <c r="J23" i="2"/>
  <c r="A117" i="2"/>
  <c r="J117" i="2"/>
  <c r="J334" i="2"/>
  <c r="J456" i="2"/>
  <c r="J548" i="2"/>
  <c r="J244" i="2"/>
  <c r="J492" i="2"/>
  <c r="J359" i="2"/>
  <c r="J176" i="2"/>
  <c r="J364" i="2"/>
  <c r="J591" i="2"/>
  <c r="J534" i="2"/>
  <c r="J223" i="2"/>
  <c r="J416" i="2"/>
  <c r="J226" i="2"/>
  <c r="J306" i="2"/>
  <c r="J292" i="2"/>
  <c r="J519" i="2"/>
  <c r="J450" i="2"/>
  <c r="J476" i="2"/>
  <c r="J305" i="2"/>
  <c r="J495" i="2"/>
  <c r="J421" i="2"/>
  <c r="J460" i="2"/>
  <c r="J409" i="2"/>
  <c r="J337" i="2"/>
  <c r="J600" i="2"/>
  <c r="J261" i="2"/>
  <c r="J437" i="2"/>
  <c r="J358" i="2"/>
  <c r="J169" i="2"/>
  <c r="J388" i="2"/>
  <c r="J528" i="2"/>
  <c r="J485" i="2"/>
  <c r="J99" i="2"/>
  <c r="J433" i="2"/>
  <c r="J579" i="2"/>
  <c r="J177" i="2"/>
  <c r="J560" i="2"/>
  <c r="J418" i="2"/>
  <c r="J518" i="2"/>
  <c r="J303" i="2"/>
  <c r="J511" i="2"/>
  <c r="J373" i="2"/>
  <c r="J470" i="2"/>
  <c r="J322" i="2"/>
  <c r="J406" i="2"/>
  <c r="J451" i="2"/>
  <c r="J302" i="2"/>
  <c r="J557" i="2"/>
  <c r="J547" i="2"/>
  <c r="J222" i="2"/>
  <c r="J282" i="2"/>
  <c r="J569" i="2"/>
  <c r="J171" i="2"/>
  <c r="J499" i="2"/>
  <c r="J423" i="2"/>
  <c r="J529" i="2"/>
  <c r="J389" i="2"/>
  <c r="J309" i="2"/>
  <c r="J123" i="2"/>
  <c r="J245" i="2"/>
  <c r="J387" i="2"/>
  <c r="J545" i="2"/>
  <c r="A150" i="2"/>
  <c r="J150" i="2"/>
  <c r="J533" i="2"/>
  <c r="J49" i="2"/>
  <c r="J336" i="2"/>
  <c r="J363" i="2"/>
  <c r="J113" i="2"/>
  <c r="J342" i="2"/>
  <c r="J392" i="2"/>
  <c r="A356" i="2"/>
  <c r="J356" i="2"/>
  <c r="J574" i="2"/>
  <c r="J415" i="2"/>
  <c r="J578" i="2"/>
  <c r="J73" i="2"/>
  <c r="J584" i="2"/>
  <c r="J556" i="2"/>
  <c r="J446" i="2"/>
  <c r="J220" i="2"/>
  <c r="J350" i="2"/>
  <c r="J493" i="2"/>
  <c r="J540" i="2"/>
  <c r="J293" i="2"/>
  <c r="J396" i="2"/>
  <c r="J524" i="2"/>
  <c r="J581" i="2"/>
  <c r="J544" i="2"/>
  <c r="J475" i="2"/>
  <c r="J273" i="2"/>
  <c r="J489" i="2"/>
  <c r="J413" i="2"/>
  <c r="J566" i="2"/>
  <c r="J498" i="2"/>
  <c r="J360" i="2"/>
  <c r="J554" i="2"/>
  <c r="J313" i="2"/>
  <c r="J368" i="2"/>
  <c r="J376" i="2"/>
  <c r="J601" i="2"/>
  <c r="A558" i="2"/>
  <c r="J558" i="2"/>
  <c r="J509" i="2"/>
  <c r="J348" i="2"/>
  <c r="J542" i="2"/>
  <c r="J570" i="2"/>
  <c r="A194" i="2"/>
  <c r="J194" i="2"/>
  <c r="J208" i="2"/>
  <c r="J218" i="2"/>
  <c r="J203" i="2"/>
  <c r="J215" i="2"/>
  <c r="J201" i="2"/>
  <c r="J165" i="2"/>
  <c r="J189" i="2"/>
  <c r="J174" i="2"/>
  <c r="J188" i="2"/>
  <c r="J167" i="2"/>
  <c r="J160" i="2"/>
  <c r="J163" i="2"/>
  <c r="J149" i="2"/>
  <c r="J133" i="2"/>
  <c r="J521" i="2"/>
  <c r="J136" i="2"/>
  <c r="J21" i="2"/>
  <c r="J145" i="2"/>
  <c r="J120" i="2"/>
  <c r="J124" i="2"/>
  <c r="J286" i="2"/>
  <c r="J343" i="2"/>
  <c r="J125" i="2"/>
  <c r="J108" i="2"/>
  <c r="J98" i="2"/>
  <c r="J95" i="2"/>
  <c r="J109" i="2"/>
  <c r="J7" i="2"/>
  <c r="J71" i="2"/>
  <c r="J69" i="2"/>
  <c r="J70" i="2"/>
  <c r="J442" i="2"/>
  <c r="J96" i="2"/>
  <c r="J79" i="2"/>
  <c r="J441" i="2"/>
  <c r="J58" i="2"/>
  <c r="J59" i="2"/>
  <c r="J45" i="2"/>
  <c r="J361" i="2"/>
  <c r="J38" i="2"/>
  <c r="J565" i="2"/>
  <c r="J31" i="2"/>
  <c r="J16" i="2"/>
  <c r="J24" i="2"/>
  <c r="J231" i="2"/>
  <c r="J491" i="2"/>
  <c r="J27" i="2"/>
  <c r="J13" i="2"/>
  <c r="J20" i="2"/>
  <c r="J15" i="2"/>
  <c r="J469" i="2"/>
  <c r="J335" i="2"/>
  <c r="J290" i="2"/>
  <c r="J257" i="2"/>
  <c r="J486" i="2"/>
  <c r="J224" i="2"/>
  <c r="J539" i="2"/>
  <c r="J323" i="2"/>
  <c r="J374" i="2"/>
  <c r="J572" i="2"/>
  <c r="A186" i="2"/>
  <c r="J186" i="2"/>
  <c r="J355" i="2"/>
  <c r="J419" i="2"/>
  <c r="J321" i="2"/>
  <c r="J329" i="2"/>
  <c r="J380" i="2"/>
  <c r="J229" i="2"/>
  <c r="J589" i="2"/>
  <c r="J357" i="2"/>
  <c r="J242" i="2"/>
  <c r="J571" i="2"/>
  <c r="J76" i="2"/>
  <c r="J265" i="2"/>
  <c r="J513" i="2"/>
  <c r="J330" i="2"/>
  <c r="J250" i="2"/>
  <c r="J555" i="2"/>
  <c r="J314" i="2"/>
  <c r="J435" i="2"/>
  <c r="J410" i="2"/>
  <c r="J212" i="2"/>
  <c r="J256" i="2"/>
  <c r="A191" i="2"/>
  <c r="J191" i="2"/>
  <c r="J596" i="2"/>
  <c r="J328" i="2"/>
  <c r="J422" i="2"/>
  <c r="J253" i="2"/>
  <c r="J500" i="2"/>
  <c r="J465" i="2"/>
  <c r="J97" i="2"/>
  <c r="J420" i="2"/>
  <c r="J340" i="2"/>
  <c r="J235" i="2"/>
  <c r="J285" i="2"/>
  <c r="J588" i="2"/>
  <c r="J576" i="2"/>
  <c r="J259" i="2"/>
  <c r="J345" i="2"/>
  <c r="J198" i="2"/>
  <c r="J440" i="2"/>
  <c r="J567" i="2"/>
  <c r="J386" i="2"/>
  <c r="J52" i="2"/>
  <c r="J552" i="2"/>
  <c r="J537" i="2"/>
  <c r="J275" i="2"/>
  <c r="J490" i="2"/>
  <c r="J255" i="2"/>
  <c r="J371" i="2"/>
  <c r="J599" i="2"/>
  <c r="J477" i="2"/>
  <c r="J590" i="2"/>
  <c r="A272" i="2"/>
  <c r="J272" i="2"/>
  <c r="J266" i="2"/>
  <c r="J137" i="2"/>
  <c r="J532" i="2"/>
  <c r="J372" i="2"/>
  <c r="J365" i="2"/>
  <c r="J402" i="2"/>
  <c r="J408" i="2"/>
  <c r="J64" i="2"/>
  <c r="J407" i="2"/>
  <c r="J60" i="2"/>
  <c r="J546" i="2"/>
  <c r="J375" i="2"/>
  <c r="J385" i="2"/>
  <c r="J307" i="2"/>
  <c r="J369" i="2"/>
  <c r="J583" i="2"/>
  <c r="J353" i="2"/>
  <c r="J541" i="2"/>
  <c r="J216" i="2"/>
  <c r="J448" i="2"/>
  <c r="J274" i="2"/>
  <c r="J562" i="2"/>
  <c r="J443" i="2"/>
  <c r="J580" i="2"/>
  <c r="J141" i="2"/>
  <c r="J205" i="2"/>
  <c r="J284" i="2"/>
  <c r="J312" i="2"/>
  <c r="J497" i="2"/>
  <c r="J597" i="2"/>
  <c r="J478" i="2"/>
  <c r="J311" i="2"/>
  <c r="A193" i="2"/>
  <c r="J193" i="2"/>
  <c r="J383" i="2"/>
  <c r="J424" i="2"/>
  <c r="J538" i="2"/>
  <c r="J390" i="2"/>
  <c r="J8" i="2"/>
  <c r="J527" i="2"/>
  <c r="J325" i="2"/>
  <c r="J391" i="2"/>
  <c r="J200" i="2"/>
  <c r="J214" i="2"/>
  <c r="J207" i="2"/>
  <c r="J211" i="2"/>
  <c r="J187" i="2"/>
  <c r="J168" i="2"/>
  <c r="J185" i="2"/>
  <c r="J178" i="2"/>
  <c r="J197" i="2"/>
  <c r="J164" i="2"/>
  <c r="J153" i="2"/>
  <c r="J156" i="2"/>
  <c r="J158" i="2"/>
  <c r="J146" i="2"/>
  <c r="J132" i="2"/>
  <c r="J595" i="2"/>
  <c r="J140" i="2"/>
  <c r="J139" i="2"/>
  <c r="J298" i="2"/>
  <c r="J122" i="2"/>
  <c r="J128" i="2"/>
  <c r="J127" i="2"/>
  <c r="J379" i="2"/>
  <c r="J107" i="2"/>
  <c r="J81" i="2"/>
  <c r="J105" i="2"/>
  <c r="J89" i="2"/>
  <c r="J106" i="2"/>
  <c r="J86" i="2"/>
  <c r="J72" i="2"/>
  <c r="J67" i="2"/>
  <c r="J3" i="2"/>
  <c r="J232" i="2"/>
  <c r="J82" i="2"/>
  <c r="J370" i="2"/>
  <c r="J55" i="2"/>
  <c r="J480" i="2"/>
  <c r="J53" i="2"/>
  <c r="J112" i="2"/>
  <c r="J36" i="2"/>
  <c r="J39" i="2"/>
  <c r="J63" i="2"/>
  <c r="J594" i="2"/>
  <c r="J12" i="2"/>
  <c r="J474" i="2"/>
  <c r="J458" i="2"/>
  <c r="J2" i="2"/>
  <c r="J26" i="2"/>
  <c r="J28" i="2"/>
  <c r="J78" i="2"/>
  <c r="J467" i="2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1" i="5"/>
  <c r="G102" i="5"/>
  <c r="G103" i="5"/>
  <c r="N5" i="4" s="1"/>
  <c r="I587" i="2" l="1"/>
  <c r="I117" i="2"/>
  <c r="I469" i="2"/>
  <c r="I577" i="2"/>
  <c r="I354" i="2"/>
  <c r="I334" i="2"/>
  <c r="I335" i="2"/>
  <c r="I425" i="2"/>
  <c r="I456" i="2"/>
  <c r="I290" i="2"/>
  <c r="I352" i="2"/>
  <c r="I548" i="2"/>
  <c r="I257" i="2"/>
  <c r="I585" i="2"/>
  <c r="I244" i="2"/>
  <c r="I486" i="2"/>
  <c r="I252" i="2"/>
  <c r="I492" i="2"/>
  <c r="I224" i="2"/>
  <c r="I539" i="2"/>
  <c r="I308" i="2"/>
  <c r="I359" i="2"/>
  <c r="I323" i="2"/>
  <c r="I304" i="2"/>
  <c r="I291" i="2"/>
  <c r="I176" i="2"/>
  <c r="I374" i="2"/>
  <c r="I279" i="2"/>
  <c r="I341" i="2"/>
  <c r="I364" i="2"/>
  <c r="I404" i="2"/>
  <c r="I326" i="2"/>
  <c r="I572" i="2"/>
  <c r="I262" i="2"/>
  <c r="I591" i="2"/>
  <c r="I186" i="2"/>
  <c r="I502" i="2"/>
  <c r="I534" i="2"/>
  <c r="I355" i="2"/>
  <c r="I401" i="2"/>
  <c r="I419" i="2"/>
  <c r="I33" i="2"/>
  <c r="I384" i="2"/>
  <c r="I223" i="2"/>
  <c r="I321" i="2"/>
  <c r="I182" i="2"/>
  <c r="I42" i="2"/>
  <c r="I416" i="2"/>
  <c r="I329" i="2"/>
  <c r="I531" i="2"/>
  <c r="I315" i="2"/>
  <c r="I380" i="2"/>
  <c r="I428" i="2"/>
  <c r="I226" i="2"/>
  <c r="I229" i="2"/>
  <c r="I366" i="2"/>
  <c r="I306" i="2"/>
  <c r="I589" i="2"/>
  <c r="I267" i="2"/>
  <c r="I292" i="2"/>
  <c r="I550" i="2"/>
  <c r="I263" i="2"/>
  <c r="I519" i="2"/>
  <c r="I357" i="2"/>
  <c r="I523" i="2"/>
  <c r="I561" i="2"/>
  <c r="I450" i="2"/>
  <c r="I400" i="2"/>
  <c r="I248" i="2"/>
  <c r="I476" i="2"/>
  <c r="I242" i="2"/>
  <c r="I289" i="2"/>
  <c r="I603" i="2"/>
  <c r="I305" i="2"/>
  <c r="I571" i="2"/>
  <c r="I483" i="2"/>
  <c r="I495" i="2"/>
  <c r="I76" i="2"/>
  <c r="I549" i="2"/>
  <c r="I236" i="2"/>
  <c r="I421" i="2"/>
  <c r="I339" i="2"/>
  <c r="I460" i="2"/>
  <c r="I265" i="2"/>
  <c r="I501" i="2"/>
  <c r="I513" i="2"/>
  <c r="I324" i="2"/>
  <c r="I409" i="2"/>
  <c r="I330" i="2"/>
  <c r="I411" i="2"/>
  <c r="I48" i="2"/>
  <c r="I250" i="2"/>
  <c r="I515" i="2"/>
  <c r="I399" i="2"/>
  <c r="I337" i="2"/>
  <c r="I555" i="2"/>
  <c r="I604" i="2"/>
  <c r="I452" i="2"/>
  <c r="I436" i="2"/>
  <c r="I472" i="2"/>
  <c r="I600" i="2"/>
  <c r="I314" i="2"/>
  <c r="I445" i="2"/>
  <c r="I261" i="2"/>
  <c r="I247" i="2"/>
  <c r="I34" i="2"/>
  <c r="I437" i="2"/>
  <c r="I435" i="2"/>
  <c r="I358" i="2"/>
  <c r="I410" i="2"/>
  <c r="I454" i="2"/>
  <c r="I598" i="2"/>
  <c r="I169" i="2"/>
  <c r="I212" i="2"/>
  <c r="I504" i="2"/>
  <c r="I388" i="2"/>
  <c r="I256" i="2"/>
  <c r="I101" i="2"/>
  <c r="I528" i="2"/>
  <c r="I191" i="2"/>
  <c r="I503" i="2"/>
  <c r="I485" i="2"/>
  <c r="I596" i="2"/>
  <c r="I333" i="2"/>
  <c r="I99" i="2"/>
  <c r="I328" i="2"/>
  <c r="I154" i="2"/>
  <c r="I514" i="2"/>
  <c r="I433" i="2"/>
  <c r="I422" i="2"/>
  <c r="I405" i="2"/>
  <c r="I453" i="2"/>
  <c r="I579" i="2"/>
  <c r="I253" i="2"/>
  <c r="I381" i="2"/>
  <c r="I500" i="2"/>
  <c r="I535" i="2"/>
  <c r="I301" i="2"/>
  <c r="I177" i="2"/>
  <c r="I465" i="2"/>
  <c r="I459" i="2"/>
  <c r="I332" i="2"/>
  <c r="I560" i="2"/>
  <c r="I97" i="2"/>
  <c r="I466" i="2"/>
  <c r="I512" i="2"/>
  <c r="I418" i="2"/>
  <c r="I420" i="2"/>
  <c r="I260" i="2"/>
  <c r="I518" i="2"/>
  <c r="I303" i="2"/>
  <c r="I340" i="2"/>
  <c r="I378" i="2"/>
  <c r="I349" i="2"/>
  <c r="I511" i="2"/>
  <c r="I235" i="2"/>
  <c r="I373" i="2"/>
  <c r="I285" i="2"/>
  <c r="I230" i="2"/>
  <c r="I300" i="2"/>
  <c r="I470" i="2"/>
  <c r="I588" i="2"/>
  <c r="I277" i="2"/>
  <c r="I322" i="2"/>
  <c r="I395" i="2"/>
  <c r="I494" i="2"/>
  <c r="I576" i="2"/>
  <c r="I575" i="2"/>
  <c r="I75" i="2"/>
  <c r="I259" i="2"/>
  <c r="I258" i="2"/>
  <c r="I251" i="2"/>
  <c r="I406" i="2"/>
  <c r="I345" i="2"/>
  <c r="I199" i="2"/>
  <c r="I451" i="2"/>
  <c r="I198" i="2"/>
  <c r="I264" i="2"/>
  <c r="I317" i="2"/>
  <c r="I270" i="2"/>
  <c r="I432" i="2"/>
  <c r="I9" i="2"/>
  <c r="I118" i="2"/>
  <c r="I302" i="2"/>
  <c r="I440" i="2"/>
  <c r="I582" i="2"/>
  <c r="I557" i="2"/>
  <c r="I447" i="2"/>
  <c r="I228" i="2"/>
  <c r="I547" i="2"/>
  <c r="I567" i="2"/>
  <c r="I488" i="2"/>
  <c r="I222" i="2"/>
  <c r="I386" i="2"/>
  <c r="I282" i="2"/>
  <c r="I52" i="2"/>
  <c r="I508" i="2"/>
  <c r="I569" i="2"/>
  <c r="I552" i="2"/>
  <c r="I551" i="2"/>
  <c r="I463" i="2"/>
  <c r="I537" i="2"/>
  <c r="I172" i="2"/>
  <c r="I171" i="2"/>
  <c r="I316" i="2"/>
  <c r="I320" i="2"/>
  <c r="I499" i="2"/>
  <c r="I455" i="2"/>
  <c r="I423" i="2"/>
  <c r="I275" i="2"/>
  <c r="I530" i="2"/>
  <c r="I462" i="2"/>
  <c r="I529" i="2"/>
  <c r="I490" i="2"/>
  <c r="I173" i="2"/>
  <c r="I429" i="2"/>
  <c r="I389" i="2"/>
  <c r="I255" i="2"/>
  <c r="I170" i="2"/>
  <c r="I41" i="2"/>
  <c r="I371" i="2"/>
  <c r="I464" i="2"/>
  <c r="I592" i="2"/>
  <c r="I309" i="2"/>
  <c r="I599" i="2"/>
  <c r="I299" i="2"/>
  <c r="I123" i="2"/>
  <c r="I477" i="2"/>
  <c r="I427" i="2"/>
  <c r="I346" i="2"/>
  <c r="I245" i="2"/>
  <c r="I590" i="2"/>
  <c r="I288" i="2"/>
  <c r="I294" i="2"/>
  <c r="I387" i="2"/>
  <c r="I272" i="2"/>
  <c r="I88" i="2"/>
  <c r="I278" i="2"/>
  <c r="I545" i="2"/>
  <c r="I266" i="2"/>
  <c r="I297" i="2"/>
  <c r="I362" i="2"/>
  <c r="I150" i="2"/>
  <c r="I137" i="2"/>
  <c r="I471" i="2"/>
  <c r="I227" i="2"/>
  <c r="I533" i="2"/>
  <c r="I532" i="2"/>
  <c r="I157" i="2"/>
  <c r="I49" i="2"/>
  <c r="I372" i="2"/>
  <c r="I318" i="2"/>
  <c r="I336" i="2"/>
  <c r="I365" i="2"/>
  <c r="I233" i="2"/>
  <c r="I225" i="2"/>
  <c r="I363" i="2"/>
  <c r="I402" i="2"/>
  <c r="I449" i="2"/>
  <c r="I347" i="2"/>
  <c r="I113" i="2"/>
  <c r="I408" i="2"/>
  <c r="I87" i="2"/>
  <c r="I64" i="2"/>
  <c r="I344" i="2"/>
  <c r="I241" i="2"/>
  <c r="I342" i="2"/>
  <c r="I407" i="2"/>
  <c r="I80" i="2"/>
  <c r="I602" i="2"/>
  <c r="I60" i="2"/>
  <c r="I473" i="2"/>
  <c r="I392" i="2"/>
  <c r="I546" i="2"/>
  <c r="I398" i="2"/>
  <c r="I295" i="2"/>
  <c r="I356" i="2"/>
  <c r="I397" i="2"/>
  <c r="I238" i="2"/>
  <c r="I574" i="2"/>
  <c r="I375" i="2"/>
  <c r="I520" i="2"/>
  <c r="I331" i="2"/>
  <c r="I415" i="2"/>
  <c r="I385" i="2"/>
  <c r="I482" i="2"/>
  <c r="I517" i="2"/>
  <c r="I578" i="2"/>
  <c r="I307" i="2"/>
  <c r="I516" i="2"/>
  <c r="I586" i="2"/>
  <c r="I73" i="2"/>
  <c r="I369" i="2"/>
  <c r="I526" i="2"/>
  <c r="I584" i="2"/>
  <c r="I583" i="2"/>
  <c r="I240" i="2"/>
  <c r="I593" i="2"/>
  <c r="I556" i="2"/>
  <c r="I353" i="2"/>
  <c r="I338" i="2"/>
  <c r="I296" i="2"/>
  <c r="I446" i="2"/>
  <c r="I541" i="2"/>
  <c r="I496" i="2"/>
  <c r="I283" i="2"/>
  <c r="I220" i="2"/>
  <c r="I216" i="2"/>
  <c r="I568" i="2"/>
  <c r="I350" i="2"/>
  <c r="I448" i="2"/>
  <c r="I510" i="2"/>
  <c r="I479" i="2"/>
  <c r="I493" i="2"/>
  <c r="I274" i="2"/>
  <c r="I254" i="2"/>
  <c r="I327" i="2"/>
  <c r="I540" i="2"/>
  <c r="I507" i="2"/>
  <c r="I506" i="2"/>
  <c r="I293" i="2"/>
  <c r="I562" i="2"/>
  <c r="I505" i="2"/>
  <c r="I394" i="2"/>
  <c r="I396" i="2"/>
  <c r="I382" i="2"/>
  <c r="I524" i="2"/>
  <c r="I443" i="2"/>
  <c r="I50" i="2"/>
  <c r="I444" i="2"/>
  <c r="I581" i="2"/>
  <c r="I580" i="2"/>
  <c r="I234" i="2"/>
  <c r="I104" i="2"/>
  <c r="I544" i="2"/>
  <c r="I141" i="2"/>
  <c r="I367" i="2"/>
  <c r="I426" i="2"/>
  <c r="I475" i="2"/>
  <c r="I281" i="2"/>
  <c r="I287" i="2"/>
  <c r="I273" i="2"/>
  <c r="I205" i="2"/>
  <c r="I489" i="2"/>
  <c r="I284" i="2"/>
  <c r="I543" i="2"/>
  <c r="I481" i="2"/>
  <c r="I413" i="2"/>
  <c r="I276" i="2"/>
  <c r="I566" i="2"/>
  <c r="I312" i="2"/>
  <c r="I536" i="2"/>
  <c r="I457" i="2"/>
  <c r="I498" i="2"/>
  <c r="I497" i="2"/>
  <c r="I484" i="2"/>
  <c r="I431" i="2"/>
  <c r="I360" i="2"/>
  <c r="I597" i="2"/>
  <c r="I414" i="2"/>
  <c r="I554" i="2"/>
  <c r="I478" i="2"/>
  <c r="I525" i="2"/>
  <c r="I280" i="2"/>
  <c r="I313" i="2"/>
  <c r="I311" i="2"/>
  <c r="I564" i="2"/>
  <c r="I522" i="2"/>
  <c r="I368" i="2"/>
  <c r="I193" i="2"/>
  <c r="I237" i="2"/>
  <c r="I269" i="2"/>
  <c r="I376" i="2"/>
  <c r="I383" i="2"/>
  <c r="I601" i="2"/>
  <c r="I424" i="2"/>
  <c r="I351" i="2"/>
  <c r="I403" i="2"/>
  <c r="I538" i="2"/>
  <c r="I393" i="2"/>
  <c r="I559" i="2"/>
  <c r="I377" i="2"/>
  <c r="I246" i="2"/>
  <c r="I558" i="2"/>
  <c r="I390" i="2"/>
  <c r="I439" i="2"/>
  <c r="I509" i="2"/>
  <c r="I8" i="2"/>
  <c r="I221" i="2"/>
  <c r="I412" i="2"/>
  <c r="I348" i="2"/>
  <c r="I527" i="2"/>
  <c r="I563" i="2"/>
  <c r="I542" i="2"/>
  <c r="I325" i="2"/>
  <c r="I487" i="2"/>
  <c r="I430" i="2"/>
  <c r="I570" i="2"/>
  <c r="I391" i="2"/>
  <c r="I553" i="2"/>
  <c r="I155" i="2"/>
  <c r="I194" i="2"/>
  <c r="I200" i="2"/>
  <c r="I202" i="2"/>
  <c r="I209" i="2"/>
  <c r="I208" i="2"/>
  <c r="I214" i="2"/>
  <c r="I213" i="2"/>
  <c r="I219" i="2"/>
  <c r="I218" i="2"/>
  <c r="I207" i="2"/>
  <c r="I204" i="2"/>
  <c r="I206" i="2"/>
  <c r="I203" i="2"/>
  <c r="I211" i="2"/>
  <c r="I210" i="2"/>
  <c r="I217" i="2"/>
  <c r="I215" i="2"/>
  <c r="I187" i="2"/>
  <c r="I438" i="2"/>
  <c r="I181" i="2"/>
  <c r="I201" i="2"/>
  <c r="I168" i="2"/>
  <c r="I180" i="2"/>
  <c r="I190" i="2"/>
  <c r="I165" i="2"/>
  <c r="I185" i="2"/>
  <c r="I184" i="2"/>
  <c r="I179" i="2"/>
  <c r="I189" i="2"/>
  <c r="I178" i="2"/>
  <c r="I175" i="2"/>
  <c r="I195" i="2"/>
  <c r="I174" i="2"/>
  <c r="I197" i="2"/>
  <c r="I183" i="2"/>
  <c r="I192" i="2"/>
  <c r="I188" i="2"/>
  <c r="I164" i="2"/>
  <c r="I166" i="2"/>
  <c r="I196" i="2"/>
  <c r="I167" i="2"/>
  <c r="I153" i="2"/>
  <c r="I151" i="2"/>
  <c r="I152" i="2"/>
  <c r="I160" i="2"/>
  <c r="I156" i="2"/>
  <c r="I162" i="2"/>
  <c r="I159" i="2"/>
  <c r="I163" i="2"/>
  <c r="I158" i="2"/>
  <c r="I161" i="2"/>
  <c r="I148" i="2"/>
  <c r="I149" i="2"/>
  <c r="I146" i="2"/>
  <c r="I147" i="2"/>
  <c r="I138" i="2"/>
  <c r="I133" i="2"/>
  <c r="I132" i="2"/>
  <c r="I143" i="2"/>
  <c r="I142" i="2"/>
  <c r="I521" i="2"/>
  <c r="I595" i="2"/>
  <c r="I135" i="2"/>
  <c r="I144" i="2"/>
  <c r="I136" i="2"/>
  <c r="I140" i="2"/>
  <c r="I131" i="2"/>
  <c r="I134" i="2"/>
  <c r="I21" i="2"/>
  <c r="I139" i="2"/>
  <c r="I319" i="2"/>
  <c r="I573" i="2"/>
  <c r="I145" i="2"/>
  <c r="I298" i="2"/>
  <c r="I119" i="2"/>
  <c r="I243" i="2"/>
  <c r="I120" i="2"/>
  <c r="I122" i="2"/>
  <c r="I121" i="2"/>
  <c r="I115" i="2"/>
  <c r="I124" i="2"/>
  <c r="I128" i="2"/>
  <c r="I434" i="2"/>
  <c r="I116" i="2"/>
  <c r="I286" i="2"/>
  <c r="I127" i="2"/>
  <c r="I130" i="2"/>
  <c r="I114" i="2"/>
  <c r="I343" i="2"/>
  <c r="I379" i="2"/>
  <c r="I129" i="2"/>
  <c r="I126" i="2"/>
  <c r="I125" i="2"/>
  <c r="I107" i="2"/>
  <c r="I90" i="2"/>
  <c r="I51" i="2"/>
  <c r="I108" i="2"/>
  <c r="I81" i="2"/>
  <c r="I103" i="2"/>
  <c r="I102" i="2"/>
  <c r="I98" i="2"/>
  <c r="I105" i="2"/>
  <c r="I92" i="2"/>
  <c r="I111" i="2"/>
  <c r="I95" i="2"/>
  <c r="I89" i="2"/>
  <c r="I94" i="2"/>
  <c r="I110" i="2"/>
  <c r="I109" i="2"/>
  <c r="I106" i="2"/>
  <c r="I91" i="2"/>
  <c r="I93" i="2"/>
  <c r="I7" i="2"/>
  <c r="I86" i="2"/>
  <c r="I85" i="2"/>
  <c r="I84" i="2"/>
  <c r="I71" i="2"/>
  <c r="I72" i="2"/>
  <c r="I68" i="2"/>
  <c r="I74" i="2"/>
  <c r="I69" i="2"/>
  <c r="I67" i="2"/>
  <c r="I66" i="2"/>
  <c r="I77" i="2"/>
  <c r="I70" i="2"/>
  <c r="I3" i="2"/>
  <c r="I100" i="2"/>
  <c r="I62" i="2"/>
  <c r="I442" i="2"/>
  <c r="I232" i="2"/>
  <c r="I268" i="2"/>
  <c r="I468" i="2"/>
  <c r="I96" i="2"/>
  <c r="I82" i="2"/>
  <c r="I65" i="2"/>
  <c r="I83" i="2"/>
  <c r="I79" i="2"/>
  <c r="I370" i="2"/>
  <c r="I46" i="2"/>
  <c r="I57" i="2"/>
  <c r="I441" i="2"/>
  <c r="I55" i="2"/>
  <c r="I54" i="2"/>
  <c r="I56" i="2"/>
  <c r="I58" i="2"/>
  <c r="I480" i="2"/>
  <c r="I61" i="2"/>
  <c r="I249" i="2"/>
  <c r="I59" i="2"/>
  <c r="I53" i="2"/>
  <c r="I47" i="2"/>
  <c r="I461" i="2"/>
  <c r="I45" i="2"/>
  <c r="I112" i="2"/>
  <c r="I43" i="2"/>
  <c r="I37" i="2"/>
  <c r="I361" i="2"/>
  <c r="I36" i="2"/>
  <c r="I271" i="2"/>
  <c r="I35" i="2"/>
  <c r="I38" i="2"/>
  <c r="I39" i="2"/>
  <c r="I44" i="2"/>
  <c r="I40" i="2"/>
  <c r="I565" i="2"/>
  <c r="I63" i="2"/>
  <c r="I32" i="2"/>
  <c r="I310" i="2"/>
  <c r="I31" i="2"/>
  <c r="I594" i="2"/>
  <c r="I30" i="2"/>
  <c r="I18" i="2"/>
  <c r="I16" i="2"/>
  <c r="I12" i="2"/>
  <c r="I10" i="2"/>
  <c r="I6" i="2"/>
  <c r="I24" i="2"/>
  <c r="I474" i="2"/>
  <c r="I239" i="2"/>
  <c r="I22" i="2"/>
  <c r="I231" i="2"/>
  <c r="I458" i="2"/>
  <c r="I4" i="2"/>
  <c r="I5" i="2"/>
  <c r="I491" i="2"/>
  <c r="I2" i="2"/>
  <c r="I14" i="2"/>
  <c r="I11" i="2"/>
  <c r="I27" i="2"/>
  <c r="I26" i="2"/>
  <c r="I25" i="2"/>
  <c r="I19" i="2"/>
  <c r="I13" i="2"/>
  <c r="I28" i="2"/>
  <c r="I29" i="2"/>
  <c r="I417" i="2"/>
  <c r="I20" i="2"/>
  <c r="I78" i="2"/>
  <c r="I17" i="2"/>
  <c r="I23" i="2"/>
  <c r="I15" i="2"/>
  <c r="I467" i="2"/>
  <c r="A526" i="2" l="1"/>
  <c r="A524" i="2"/>
  <c r="A522" i="2"/>
  <c r="A519" i="2"/>
  <c r="A517" i="2"/>
  <c r="A514" i="2"/>
  <c r="A512" i="2"/>
  <c r="A510" i="2"/>
  <c r="A507" i="2"/>
  <c r="A505" i="2"/>
  <c r="A503" i="2"/>
  <c r="A501" i="2"/>
  <c r="A499" i="2"/>
  <c r="A497" i="2"/>
  <c r="A495" i="2"/>
  <c r="A493" i="2"/>
  <c r="A490" i="2"/>
  <c r="A488" i="2"/>
  <c r="A485" i="2"/>
  <c r="A483" i="2"/>
  <c r="A478" i="2"/>
  <c r="A476" i="2"/>
  <c r="A473" i="2"/>
  <c r="A469" i="2"/>
  <c r="A99" i="2"/>
  <c r="A463" i="2"/>
  <c r="A460" i="2"/>
  <c r="A455" i="2"/>
  <c r="A453" i="2"/>
  <c r="A450" i="2"/>
  <c r="A123" i="2"/>
  <c r="A447" i="2"/>
  <c r="A445" i="2"/>
  <c r="A443" i="2"/>
  <c r="A416" i="2"/>
  <c r="A104" i="2"/>
  <c r="A415" i="2"/>
  <c r="A437" i="2"/>
  <c r="A432" i="2"/>
  <c r="A429" i="2"/>
  <c r="A604" i="2"/>
  <c r="A600" i="2"/>
  <c r="A598" i="2"/>
  <c r="A593" i="2"/>
  <c r="A591" i="2"/>
  <c r="A588" i="2"/>
  <c r="A586" i="2"/>
  <c r="A582" i="2"/>
  <c r="A580" i="2"/>
  <c r="A577" i="2"/>
  <c r="A575" i="2"/>
  <c r="A572" i="2"/>
  <c r="A567" i="2"/>
  <c r="A563" i="2"/>
  <c r="A559" i="2"/>
  <c r="A556" i="2"/>
  <c r="A554" i="2"/>
  <c r="A552" i="2"/>
  <c r="A550" i="2"/>
  <c r="A547" i="2"/>
  <c r="A543" i="2"/>
  <c r="A538" i="2"/>
  <c r="A536" i="2"/>
  <c r="A534" i="2"/>
  <c r="A532" i="2"/>
  <c r="A530" i="2"/>
  <c r="A528" i="2"/>
  <c r="A525" i="2"/>
  <c r="A523" i="2"/>
  <c r="A520" i="2"/>
  <c r="A518" i="2"/>
  <c r="A515" i="2"/>
  <c r="A513" i="2"/>
  <c r="A511" i="2"/>
  <c r="A509" i="2"/>
  <c r="A506" i="2"/>
  <c r="A504" i="2"/>
  <c r="A502" i="2"/>
  <c r="A500" i="2"/>
  <c r="A498" i="2"/>
  <c r="A496" i="2"/>
  <c r="A494" i="2"/>
  <c r="A492" i="2"/>
  <c r="A489" i="2"/>
  <c r="A487" i="2"/>
  <c r="A484" i="2"/>
  <c r="A482" i="2"/>
  <c r="A477" i="2"/>
  <c r="A378" i="2"/>
  <c r="A170" i="2"/>
  <c r="A419" i="2"/>
  <c r="A464" i="2"/>
  <c r="A603" i="2"/>
  <c r="A589" i="2"/>
  <c r="A578" i="2"/>
  <c r="A564" i="2"/>
  <c r="A553" i="2"/>
  <c r="A539" i="2"/>
  <c r="A531" i="2"/>
  <c r="A459" i="2"/>
  <c r="A448" i="2"/>
  <c r="A52" i="2"/>
  <c r="A430" i="2"/>
  <c r="A427" i="2"/>
  <c r="A9" i="2"/>
  <c r="A421" i="2"/>
  <c r="A418" i="2"/>
  <c r="A411" i="2"/>
  <c r="A408" i="2"/>
  <c r="A403" i="2"/>
  <c r="A399" i="2"/>
  <c r="A392" i="2"/>
  <c r="A385" i="2"/>
  <c r="A383" i="2"/>
  <c r="A155" i="2"/>
  <c r="A242" i="2"/>
  <c r="A544" i="2"/>
  <c r="A314" i="2"/>
  <c r="A312" i="2"/>
  <c r="A599" i="2"/>
  <c r="A587" i="2"/>
  <c r="A576" i="2"/>
  <c r="A560" i="2"/>
  <c r="A551" i="2"/>
  <c r="A537" i="2"/>
  <c r="A529" i="2"/>
  <c r="A462" i="2"/>
  <c r="A449" i="2"/>
  <c r="A440" i="2"/>
  <c r="A433" i="2"/>
  <c r="A426" i="2"/>
  <c r="A423" i="2"/>
  <c r="A420" i="2"/>
  <c r="A410" i="2"/>
  <c r="A406" i="2"/>
  <c r="A402" i="2"/>
  <c r="A396" i="2"/>
  <c r="A388" i="2"/>
  <c r="A381" i="2"/>
  <c r="A375" i="2"/>
  <c r="A262" i="2"/>
  <c r="A73" i="2"/>
  <c r="A288" i="2"/>
  <c r="A372" i="2"/>
  <c r="A369" i="2"/>
  <c r="A368" i="2"/>
  <c r="A172" i="2"/>
  <c r="A367" i="2"/>
  <c r="A365" i="2"/>
  <c r="A364" i="2"/>
  <c r="A360" i="2"/>
  <c r="A358" i="2"/>
  <c r="A113" i="2"/>
  <c r="A198" i="2"/>
  <c r="A471" i="2"/>
  <c r="A352" i="2"/>
  <c r="A350" i="2"/>
  <c r="A348" i="2"/>
  <c r="A347" i="2"/>
  <c r="A87" i="2"/>
  <c r="A342" i="2"/>
  <c r="A340" i="2"/>
  <c r="A337" i="2"/>
  <c r="A318" i="2"/>
  <c r="A50" i="2"/>
  <c r="A335" i="2"/>
  <c r="A332" i="2"/>
  <c r="A330" i="2"/>
  <c r="A328" i="2"/>
  <c r="A76" i="2"/>
  <c r="A326" i="2"/>
  <c r="A324" i="2"/>
  <c r="A316" i="2"/>
  <c r="A320" i="2"/>
  <c r="A260" i="2"/>
  <c r="A308" i="2"/>
  <c r="A306" i="2"/>
  <c r="A270" i="2"/>
  <c r="A597" i="2"/>
  <c r="A574" i="2"/>
  <c r="A548" i="2"/>
  <c r="A527" i="2"/>
  <c r="A444" i="2"/>
  <c r="A422" i="2"/>
  <c r="A97" i="2"/>
  <c r="A405" i="2"/>
  <c r="A398" i="2"/>
  <c r="A382" i="2"/>
  <c r="A315" i="2"/>
  <c r="A313" i="2"/>
  <c r="A303" i="2"/>
  <c r="A391" i="2"/>
  <c r="A205" i="2"/>
  <c r="A228" i="2"/>
  <c r="A297" i="2"/>
  <c r="A346" i="2"/>
  <c r="A295" i="2"/>
  <c r="A294" i="2"/>
  <c r="A570" i="2"/>
  <c r="A287" i="2"/>
  <c r="A258" i="2"/>
  <c r="A257" i="2"/>
  <c r="A389" i="2"/>
  <c r="A254" i="2"/>
  <c r="A252" i="2"/>
  <c r="A248" i="2"/>
  <c r="A246" i="2"/>
  <c r="A541" i="2"/>
  <c r="A42" i="2"/>
  <c r="A236" i="2"/>
  <c r="A234" i="2"/>
  <c r="A157" i="2"/>
  <c r="A233" i="2"/>
  <c r="A224" i="2"/>
  <c r="A220" i="2"/>
  <c r="A218" i="2"/>
  <c r="A215" i="2"/>
  <c r="A211" i="2"/>
  <c r="A209" i="2"/>
  <c r="A204" i="2"/>
  <c r="A202" i="2"/>
  <c r="A197" i="2"/>
  <c r="A192" i="2"/>
  <c r="A189" i="2"/>
  <c r="A187" i="2"/>
  <c r="A183" i="2"/>
  <c r="A180" i="2"/>
  <c r="A178" i="2"/>
  <c r="A175" i="2"/>
  <c r="A168" i="2"/>
  <c r="A165" i="2"/>
  <c r="A158" i="2"/>
  <c r="A162" i="2"/>
  <c r="A160" i="2"/>
  <c r="A156" i="2"/>
  <c r="A152" i="2"/>
  <c r="A148" i="2"/>
  <c r="A146" i="2"/>
  <c r="A143" i="2"/>
  <c r="A139" i="2"/>
  <c r="A595" i="2"/>
  <c r="A491" i="2"/>
  <c r="A4" i="2"/>
  <c r="A452" i="2"/>
  <c r="A592" i="2"/>
  <c r="A571" i="2"/>
  <c r="A546" i="2"/>
  <c r="A454" i="2"/>
  <c r="A431" i="2"/>
  <c r="A425" i="2"/>
  <c r="A292" i="2"/>
  <c r="A409" i="2"/>
  <c r="A397" i="2"/>
  <c r="A387" i="2"/>
  <c r="A380" i="2"/>
  <c r="A374" i="2"/>
  <c r="A355" i="2"/>
  <c r="A371" i="2"/>
  <c r="A173" i="2"/>
  <c r="A366" i="2"/>
  <c r="A362" i="2"/>
  <c r="A357" i="2"/>
  <c r="A590" i="2"/>
  <c r="A351" i="2"/>
  <c r="A309" i="2"/>
  <c r="A344" i="2"/>
  <c r="A339" i="2"/>
  <c r="A336" i="2"/>
  <c r="A333" i="2"/>
  <c r="A329" i="2"/>
  <c r="A327" i="2"/>
  <c r="A322" i="2"/>
  <c r="A401" i="2"/>
  <c r="A307" i="2"/>
  <c r="A304" i="2"/>
  <c r="A470" i="2"/>
  <c r="A169" i="2"/>
  <c r="A285" i="2"/>
  <c r="A137" i="2"/>
  <c r="A284" i="2"/>
  <c r="A281" i="2"/>
  <c r="A545" i="2"/>
  <c r="A276" i="2"/>
  <c r="A274" i="2"/>
  <c r="A269" i="2"/>
  <c r="A80" i="2"/>
  <c r="A266" i="2"/>
  <c r="A264" i="2"/>
  <c r="A225" i="2"/>
  <c r="A261" i="2"/>
  <c r="A521" i="2"/>
  <c r="A134" i="2"/>
  <c r="A136" i="2"/>
  <c r="A573" i="2"/>
  <c r="A130" i="2"/>
  <c r="A343" i="2"/>
  <c r="A243" i="2"/>
  <c r="A127" i="2"/>
  <c r="A125" i="2"/>
  <c r="A120" i="2"/>
  <c r="A286" i="2"/>
  <c r="A116" i="2"/>
  <c r="A114" i="2"/>
  <c r="A108" i="2"/>
  <c r="A81" i="2"/>
  <c r="A105" i="2"/>
  <c r="A98" i="2"/>
  <c r="A51" i="2"/>
  <c r="A93" i="2"/>
  <c r="A91" i="2"/>
  <c r="A86" i="2"/>
  <c r="A84" i="2"/>
  <c r="A268" i="2"/>
  <c r="A82" i="2"/>
  <c r="A74" i="2"/>
  <c r="A442" i="2"/>
  <c r="A66" i="2"/>
  <c r="A3" i="2"/>
  <c r="A232" i="2"/>
  <c r="A480" i="2"/>
  <c r="A370" i="2"/>
  <c r="A54" i="2"/>
  <c r="A46" i="2"/>
  <c r="A45" i="2"/>
  <c r="A271" i="2"/>
  <c r="A44" i="2"/>
  <c r="A40" i="2"/>
  <c r="A38" i="2"/>
  <c r="A461" i="2"/>
  <c r="A565" i="2"/>
  <c r="A32" i="2"/>
  <c r="A31" i="2"/>
  <c r="A30" i="2"/>
  <c r="A28" i="2"/>
  <c r="A458" i="2"/>
  <c r="A474" i="2"/>
  <c r="A25" i="2"/>
  <c r="A467" i="2"/>
  <c r="A18" i="2"/>
  <c r="A17" i="2"/>
  <c r="A15" i="2"/>
  <c r="A13" i="2"/>
  <c r="A10" i="2"/>
  <c r="A584" i="2"/>
  <c r="A557" i="2"/>
  <c r="A535" i="2"/>
  <c r="A581" i="2"/>
  <c r="A439" i="2"/>
  <c r="A8" i="2"/>
  <c r="A412" i="2"/>
  <c r="A384" i="2"/>
  <c r="A363" i="2"/>
  <c r="A48" i="2"/>
  <c r="A475" i="2"/>
  <c r="A323" i="2"/>
  <c r="A542" i="2"/>
  <c r="A34" i="2"/>
  <c r="A75" i="2"/>
  <c r="A259" i="2"/>
  <c r="A256" i="2"/>
  <c r="A253" i="2"/>
  <c r="A247" i="2"/>
  <c r="A238" i="2"/>
  <c r="A235" i="2"/>
  <c r="A176" i="2"/>
  <c r="A221" i="2"/>
  <c r="A217" i="2"/>
  <c r="A210" i="2"/>
  <c r="A203" i="2"/>
  <c r="A195" i="2"/>
  <c r="A188" i="2"/>
  <c r="A181" i="2"/>
  <c r="A438" i="2"/>
  <c r="A167" i="2"/>
  <c r="A163" i="2"/>
  <c r="A159" i="2"/>
  <c r="A149" i="2"/>
  <c r="A145" i="2"/>
  <c r="A138" i="2"/>
  <c r="A239" i="2"/>
  <c r="A555" i="2"/>
  <c r="A446" i="2"/>
  <c r="A424" i="2"/>
  <c r="A400" i="2"/>
  <c r="A376" i="2"/>
  <c r="A373" i="2"/>
  <c r="A171" i="2"/>
  <c r="A359" i="2"/>
  <c r="A451" i="2"/>
  <c r="A88" i="2"/>
  <c r="A394" i="2"/>
  <c r="A325" i="2"/>
  <c r="A301" i="2"/>
  <c r="A283" i="2"/>
  <c r="A277" i="2"/>
  <c r="A33" i="2"/>
  <c r="A131" i="2"/>
  <c r="A128" i="2"/>
  <c r="A121" i="2"/>
  <c r="A110" i="2"/>
  <c r="A95" i="2"/>
  <c r="A468" i="2"/>
  <c r="A96" i="2"/>
  <c r="A58" i="2"/>
  <c r="A441" i="2"/>
  <c r="A39" i="2"/>
  <c r="A310" i="2"/>
  <c r="A27" i="2"/>
  <c r="A78" i="2"/>
  <c r="A533" i="2"/>
  <c r="A407" i="2"/>
  <c r="A300" i="2"/>
  <c r="A251" i="2"/>
  <c r="A345" i="2"/>
  <c r="A227" i="2"/>
  <c r="A201" i="2"/>
  <c r="A184" i="2"/>
  <c r="A164" i="2"/>
  <c r="A147" i="2"/>
  <c r="A596" i="2"/>
  <c r="A216" i="2"/>
  <c r="A49" i="2"/>
  <c r="A321" i="2"/>
  <c r="A278" i="2"/>
  <c r="A265" i="2"/>
  <c r="A101" i="2"/>
  <c r="A465" i="2"/>
  <c r="A212" i="2"/>
  <c r="A569" i="2"/>
  <c r="A273" i="2"/>
  <c r="A390" i="2"/>
  <c r="A21" i="2"/>
  <c r="A129" i="2"/>
  <c r="A434" i="2"/>
  <c r="A106" i="2"/>
  <c r="A92" i="2"/>
  <c r="A85" i="2"/>
  <c r="A72" i="2"/>
  <c r="A61" i="2"/>
  <c r="A112" i="2"/>
  <c r="A35" i="2"/>
  <c r="A29" i="2"/>
  <c r="A22" i="2"/>
  <c r="A14" i="2"/>
  <c r="A223" i="2"/>
  <c r="A141" i="2"/>
  <c r="A296" i="2"/>
  <c r="A60" i="2"/>
  <c r="A237" i="2"/>
  <c r="A214" i="2"/>
  <c r="A206" i="2"/>
  <c r="A179" i="2"/>
  <c r="A153" i="2"/>
  <c r="A140" i="2"/>
  <c r="A6" i="2"/>
  <c r="A280" i="2"/>
  <c r="A199" i="2"/>
  <c r="A349" i="2"/>
  <c r="A305" i="2"/>
  <c r="A289" i="2"/>
  <c r="A267" i="2"/>
  <c r="A395" i="2"/>
  <c r="A177" i="2"/>
  <c r="A293" i="2"/>
  <c r="A255" i="2"/>
  <c r="A241" i="2"/>
  <c r="A219" i="2"/>
  <c r="A190" i="2"/>
  <c r="A174" i="2"/>
  <c r="A161" i="2"/>
  <c r="A508" i="2"/>
  <c r="A579" i="2"/>
  <c r="A341" i="2"/>
  <c r="A154" i="2"/>
  <c r="A64" i="2"/>
  <c r="A568" i="2"/>
  <c r="A275" i="2"/>
  <c r="A379" i="2"/>
  <c r="A107" i="2"/>
  <c r="A83" i="2"/>
  <c r="A249" i="2"/>
  <c r="A36" i="2"/>
  <c r="A26" i="2"/>
  <c r="A126" i="2"/>
  <c r="A53" i="2"/>
  <c r="A63" i="2"/>
  <c r="A133" i="2"/>
  <c r="A67" i="2"/>
  <c r="A361" i="2"/>
  <c r="A16" i="2"/>
  <c r="A298" i="2"/>
  <c r="A100" i="2"/>
  <c r="A43" i="2"/>
  <c r="A319" i="2"/>
  <c r="A77" i="2"/>
  <c r="A19" i="2"/>
  <c r="A119" i="2"/>
  <c r="A94" i="2"/>
  <c r="A594" i="2"/>
  <c r="A115" i="2"/>
  <c r="A90" i="2"/>
  <c r="A231" i="2"/>
  <c r="A417" i="2"/>
  <c r="A2" i="2"/>
  <c r="J148" i="4" l="1"/>
  <c r="H359" i="4"/>
  <c r="K171" i="4"/>
  <c r="L325" i="4"/>
  <c r="I301" i="4"/>
  <c r="F255" i="4"/>
  <c r="K252" i="4"/>
  <c r="K431" i="4"/>
  <c r="L221" i="4"/>
  <c r="I388" i="4"/>
  <c r="L146" i="4"/>
  <c r="M325" i="4"/>
  <c r="K146" i="4"/>
  <c r="K316" i="4"/>
  <c r="J285" i="4"/>
  <c r="M279" i="4"/>
  <c r="M213" i="4"/>
  <c r="K10" i="4"/>
  <c r="F304" i="4"/>
  <c r="J71" i="4"/>
  <c r="M378" i="4"/>
  <c r="J233" i="4"/>
  <c r="K182" i="4"/>
  <c r="J114" i="4"/>
  <c r="H87" i="4"/>
  <c r="H382" i="4"/>
  <c r="G390" i="4"/>
  <c r="H286" i="4"/>
  <c r="J301" i="4"/>
  <c r="H330" i="4"/>
  <c r="M81" i="4"/>
  <c r="L86" i="4"/>
  <c r="F287" i="4"/>
  <c r="K245" i="4"/>
  <c r="G236" i="4"/>
  <c r="L295" i="4"/>
  <c r="L281" i="4"/>
  <c r="I221" i="4"/>
  <c r="F329" i="4"/>
  <c r="M216" i="4"/>
  <c r="L195" i="4"/>
  <c r="M110" i="4"/>
  <c r="F311" i="4"/>
  <c r="J51" i="4"/>
  <c r="M124" i="4"/>
  <c r="I176" i="4"/>
  <c r="K322" i="4"/>
  <c r="J174" i="4"/>
  <c r="F148" i="4"/>
  <c r="I155" i="4"/>
  <c r="H480" i="4"/>
  <c r="M407" i="4"/>
  <c r="F316" i="4"/>
  <c r="H160" i="4"/>
  <c r="K145" i="4"/>
  <c r="H68" i="4"/>
  <c r="L9" i="4"/>
  <c r="F168" i="4"/>
  <c r="L330" i="4"/>
  <c r="K134" i="4"/>
  <c r="G49" i="4"/>
  <c r="H169" i="4"/>
  <c r="L324" i="4"/>
  <c r="H299" i="4"/>
  <c r="L456" i="4"/>
  <c r="J321" i="4"/>
  <c r="G288" i="4"/>
  <c r="K313" i="4"/>
  <c r="M322" i="4"/>
  <c r="J255" i="4"/>
  <c r="M238" i="4"/>
  <c r="F89" i="4"/>
  <c r="L217" i="4"/>
  <c r="F47" i="4"/>
  <c r="M240" i="4"/>
  <c r="J144" i="4"/>
  <c r="J77" i="4"/>
  <c r="L253" i="4"/>
  <c r="H161" i="4"/>
  <c r="M289" i="4"/>
  <c r="G307" i="4"/>
  <c r="I255" i="4"/>
  <c r="L231" i="4"/>
  <c r="M257" i="4"/>
  <c r="K159" i="4"/>
  <c r="I270" i="4"/>
  <c r="G305" i="4"/>
  <c r="M404" i="4"/>
  <c r="M496" i="4"/>
  <c r="G87" i="4"/>
  <c r="M20" i="4"/>
  <c r="H197" i="4"/>
  <c r="I141" i="4"/>
  <c r="G261" i="4"/>
  <c r="M402" i="4"/>
  <c r="F482" i="4"/>
  <c r="I440" i="4"/>
  <c r="H320" i="4"/>
  <c r="L303" i="4"/>
  <c r="H20" i="4"/>
  <c r="M283" i="4"/>
  <c r="F221" i="4"/>
  <c r="H251" i="4"/>
  <c r="K17" i="4"/>
  <c r="F327" i="4"/>
  <c r="I494" i="4"/>
  <c r="F173" i="4"/>
  <c r="F245" i="4"/>
  <c r="L287" i="4"/>
  <c r="L192" i="4"/>
  <c r="H297" i="4"/>
  <c r="M361" i="4"/>
  <c r="F201" i="4"/>
  <c r="L52" i="4"/>
  <c r="M202" i="4"/>
  <c r="K222" i="4"/>
  <c r="L196" i="4"/>
  <c r="J153" i="4"/>
  <c r="K40" i="4"/>
  <c r="K236" i="4"/>
  <c r="G286" i="4"/>
  <c r="H291" i="4"/>
  <c r="H249" i="4"/>
  <c r="H93" i="4"/>
  <c r="J74" i="4"/>
  <c r="I296" i="4"/>
  <c r="H329" i="4"/>
  <c r="M217" i="4"/>
  <c r="H28" i="4"/>
  <c r="J210" i="4"/>
  <c r="F152" i="4"/>
  <c r="M207" i="4"/>
  <c r="J7" i="4"/>
  <c r="I260" i="4"/>
  <c r="L216" i="4"/>
  <c r="L429" i="4"/>
  <c r="I224" i="4"/>
  <c r="I220" i="4"/>
  <c r="J135" i="4"/>
  <c r="J151" i="4"/>
  <c r="M307" i="4"/>
  <c r="M308" i="4"/>
  <c r="H9" i="4"/>
  <c r="L188" i="4"/>
  <c r="L262" i="4"/>
  <c r="J202" i="4"/>
  <c r="I332" i="4"/>
  <c r="H165" i="4"/>
  <c r="G287" i="4"/>
  <c r="I109" i="4"/>
  <c r="F172" i="4"/>
  <c r="G77" i="4"/>
  <c r="I268" i="4"/>
  <c r="F257" i="4"/>
  <c r="H206" i="4"/>
  <c r="K183" i="4"/>
  <c r="K297" i="4"/>
  <c r="J208" i="4"/>
  <c r="H183" i="4"/>
  <c r="H315" i="4"/>
  <c r="L62" i="4"/>
  <c r="G16" i="4"/>
  <c r="I275" i="4"/>
  <c r="I297" i="4"/>
  <c r="J329" i="4"/>
  <c r="L298" i="4"/>
  <c r="I380" i="4"/>
  <c r="L204" i="4"/>
  <c r="M13" i="4"/>
  <c r="I274" i="4"/>
  <c r="F338" i="4"/>
  <c r="J249" i="4"/>
  <c r="L198" i="4"/>
  <c r="J187" i="4"/>
  <c r="J199" i="4"/>
  <c r="L282" i="4"/>
  <c r="M373" i="4"/>
  <c r="G238" i="4"/>
  <c r="J259" i="4"/>
  <c r="L245" i="4"/>
  <c r="J272" i="4"/>
  <c r="M386" i="4"/>
  <c r="K206" i="4"/>
  <c r="L320" i="4"/>
  <c r="L494" i="4"/>
  <c r="G443" i="4"/>
  <c r="J29" i="4"/>
  <c r="J283" i="4"/>
  <c r="I316" i="4"/>
  <c r="G259" i="4"/>
  <c r="M190" i="4"/>
  <c r="F322" i="4"/>
  <c r="M186" i="4"/>
  <c r="F305" i="4"/>
  <c r="H16" i="4"/>
  <c r="G220" i="4"/>
  <c r="M73" i="4"/>
  <c r="K218" i="4"/>
  <c r="I295" i="4"/>
  <c r="M153" i="4"/>
  <c r="G55" i="4"/>
  <c r="K177" i="4"/>
  <c r="K36" i="4"/>
  <c r="K153" i="4"/>
  <c r="H311" i="4"/>
  <c r="M226" i="4"/>
  <c r="H239" i="4"/>
  <c r="F323" i="4"/>
  <c r="F253" i="4"/>
  <c r="F19" i="4"/>
  <c r="J209" i="4"/>
  <c r="M298" i="4"/>
  <c r="I474" i="4"/>
  <c r="I299" i="4"/>
  <c r="I324" i="4"/>
  <c r="H131" i="4"/>
  <c r="L445" i="4"/>
  <c r="G64" i="4"/>
  <c r="I74" i="4"/>
  <c r="I236" i="4"/>
  <c r="K48" i="4"/>
  <c r="I264" i="4"/>
  <c r="M313" i="4"/>
  <c r="M263" i="4"/>
  <c r="I65" i="4"/>
  <c r="G107" i="4"/>
  <c r="H5" i="4"/>
  <c r="F272" i="4"/>
  <c r="J299" i="4"/>
  <c r="L111" i="4"/>
  <c r="F179" i="4"/>
  <c r="J221" i="4"/>
  <c r="J150" i="4"/>
  <c r="L280" i="4"/>
  <c r="G319" i="4"/>
  <c r="G138" i="4"/>
  <c r="I208" i="4"/>
  <c r="K110" i="4"/>
  <c r="F290" i="4"/>
  <c r="M481" i="4"/>
  <c r="J172" i="4"/>
  <c r="M144" i="4"/>
  <c r="L327" i="4"/>
  <c r="J13" i="4"/>
  <c r="I37" i="4"/>
  <c r="H313" i="4"/>
  <c r="I280" i="4"/>
  <c r="K176" i="4"/>
  <c r="K196" i="4"/>
  <c r="M382" i="4"/>
  <c r="K438" i="4"/>
  <c r="L126" i="4"/>
  <c r="M326" i="4"/>
  <c r="H476" i="4"/>
  <c r="M147" i="4"/>
  <c r="J263" i="4"/>
  <c r="G148" i="4"/>
  <c r="M188" i="4"/>
  <c r="F396" i="4"/>
  <c r="L206" i="4"/>
  <c r="F502" i="4"/>
  <c r="M287" i="4"/>
  <c r="L125" i="4"/>
  <c r="G306" i="4"/>
  <c r="H226" i="4"/>
  <c r="K315" i="4"/>
  <c r="F292" i="4"/>
  <c r="J142" i="4"/>
  <c r="L91" i="4"/>
  <c r="J336" i="4"/>
  <c r="L222" i="4"/>
  <c r="K275" i="4"/>
  <c r="I249" i="4"/>
  <c r="I41" i="4"/>
  <c r="G96" i="4"/>
  <c r="M218" i="4"/>
  <c r="H264" i="4"/>
  <c r="F293" i="4"/>
  <c r="H201" i="4"/>
  <c r="G328" i="4"/>
  <c r="L142" i="4"/>
  <c r="H284" i="4"/>
  <c r="J243" i="4"/>
  <c r="K205" i="4"/>
  <c r="J91" i="4"/>
  <c r="F117" i="4"/>
  <c r="F195" i="4"/>
  <c r="G72" i="4"/>
  <c r="H285" i="4"/>
  <c r="M315" i="4"/>
  <c r="H189" i="4"/>
  <c r="M46" i="4"/>
  <c r="F404" i="4"/>
  <c r="H173" i="4"/>
  <c r="L228" i="4"/>
  <c r="H314" i="4"/>
  <c r="J177" i="4"/>
  <c r="I290" i="4"/>
  <c r="H287" i="4"/>
  <c r="I261" i="4"/>
  <c r="F300" i="4"/>
  <c r="K287" i="4"/>
  <c r="J109" i="4"/>
  <c r="M324" i="4"/>
  <c r="K79" i="4"/>
  <c r="M157" i="4"/>
  <c r="L131" i="4"/>
  <c r="G214" i="4"/>
  <c r="G15" i="4"/>
  <c r="J494" i="4"/>
  <c r="M215" i="4"/>
  <c r="H229" i="4"/>
  <c r="M498" i="4"/>
  <c r="J139" i="4"/>
  <c r="H71" i="4"/>
  <c r="H6" i="4"/>
  <c r="F180" i="4"/>
  <c r="H159" i="4"/>
  <c r="G181" i="4"/>
  <c r="I310" i="4"/>
  <c r="I114" i="4"/>
  <c r="H364" i="4"/>
  <c r="G183" i="4"/>
  <c r="M185" i="4"/>
  <c r="L251" i="4"/>
  <c r="K257" i="4"/>
  <c r="L140" i="4"/>
  <c r="G69" i="4"/>
  <c r="K189" i="4"/>
  <c r="J110" i="4"/>
  <c r="M87" i="4"/>
  <c r="J275" i="4"/>
  <c r="J314" i="4"/>
  <c r="F248" i="4"/>
  <c r="J59" i="4"/>
  <c r="L266" i="4"/>
  <c r="H187" i="4"/>
  <c r="K298" i="4"/>
  <c r="G440" i="4"/>
  <c r="G298" i="4"/>
  <c r="I103" i="4"/>
  <c r="J381" i="4"/>
  <c r="I140" i="4"/>
  <c r="M63" i="4"/>
  <c r="I7" i="4"/>
  <c r="M169" i="4"/>
  <c r="G57" i="4"/>
  <c r="K230" i="4"/>
  <c r="K291" i="4"/>
  <c r="L240" i="4"/>
  <c r="F151" i="4"/>
  <c r="H147" i="4"/>
  <c r="F113" i="4"/>
  <c r="I104" i="4"/>
  <c r="F197" i="4"/>
  <c r="L276" i="4"/>
  <c r="J282" i="4"/>
  <c r="J270" i="4"/>
  <c r="K175" i="4"/>
  <c r="I242" i="4"/>
  <c r="J119" i="4"/>
  <c r="L132" i="4"/>
  <c r="I182" i="4"/>
  <c r="M265" i="4"/>
  <c r="L97" i="4"/>
  <c r="H12" i="4"/>
  <c r="F102" i="4"/>
  <c r="L87" i="4"/>
  <c r="I160" i="4"/>
  <c r="G292" i="4"/>
  <c r="M104" i="4"/>
  <c r="K117" i="4"/>
  <c r="H465" i="4"/>
  <c r="L179" i="4"/>
  <c r="H303" i="4"/>
  <c r="J317" i="4"/>
  <c r="J378" i="4"/>
  <c r="G479" i="4"/>
  <c r="M312" i="4"/>
  <c r="L167" i="4"/>
  <c r="G179" i="4"/>
  <c r="L316" i="4"/>
  <c r="H312" i="4"/>
  <c r="J391" i="4"/>
  <c r="K72" i="4"/>
  <c r="J95" i="4"/>
  <c r="J265" i="4"/>
  <c r="J281" i="4"/>
  <c r="J240" i="4"/>
  <c r="G213" i="4"/>
  <c r="G269" i="4"/>
  <c r="F23" i="4"/>
  <c r="H176" i="4"/>
  <c r="J191" i="4"/>
  <c r="L156" i="4"/>
  <c r="J81" i="4"/>
  <c r="L193" i="4"/>
  <c r="G199" i="4"/>
  <c r="G224" i="4"/>
  <c r="L225" i="4"/>
  <c r="G117" i="4"/>
  <c r="I190" i="4"/>
  <c r="L256" i="4"/>
  <c r="H21" i="4"/>
  <c r="H209" i="4"/>
  <c r="F276" i="4"/>
  <c r="M170" i="4"/>
  <c r="G197" i="4"/>
  <c r="J358" i="4"/>
  <c r="H272" i="4"/>
  <c r="G173" i="4"/>
  <c r="K174" i="4"/>
  <c r="F207" i="4"/>
  <c r="I135" i="4"/>
  <c r="G267" i="4"/>
  <c r="K219" i="4"/>
  <c r="M38" i="4"/>
  <c r="J22" i="4"/>
  <c r="G299" i="4"/>
  <c r="G216" i="4"/>
  <c r="K460" i="4"/>
  <c r="K11" i="4"/>
  <c r="G285" i="4"/>
  <c r="G482" i="4"/>
  <c r="H157" i="4"/>
  <c r="F484" i="4"/>
  <c r="L322" i="4"/>
  <c r="K261" i="4"/>
  <c r="M65" i="4"/>
  <c r="H475" i="4"/>
  <c r="G80" i="4"/>
  <c r="K126" i="4"/>
  <c r="G79" i="4"/>
  <c r="F97" i="4"/>
  <c r="H61" i="4"/>
  <c r="H270" i="4"/>
  <c r="I178" i="4"/>
  <c r="K195" i="4"/>
  <c r="K285" i="4"/>
  <c r="M245" i="4"/>
  <c r="K239" i="4"/>
  <c r="H154" i="4"/>
  <c r="G399" i="4"/>
  <c r="F109" i="4"/>
  <c r="H282" i="4"/>
  <c r="G194" i="4"/>
  <c r="I133" i="4"/>
  <c r="I194" i="4"/>
  <c r="H238" i="4"/>
  <c r="K318" i="4"/>
  <c r="F21" i="4"/>
  <c r="J258" i="4"/>
  <c r="G129" i="4"/>
  <c r="K106" i="4"/>
  <c r="L274" i="4"/>
  <c r="I88" i="4"/>
  <c r="G272" i="4"/>
  <c r="I158" i="4"/>
  <c r="I277" i="4"/>
  <c r="J67" i="4"/>
  <c r="K304" i="4"/>
  <c r="J145" i="4"/>
  <c r="G167" i="4"/>
  <c r="K279" i="4"/>
  <c r="M69" i="4"/>
  <c r="J86" i="4"/>
  <c r="M41" i="4"/>
  <c r="M290" i="4"/>
  <c r="F50" i="4"/>
  <c r="K273" i="4"/>
  <c r="J176" i="4"/>
  <c r="K95" i="4"/>
  <c r="F471" i="4"/>
  <c r="K490" i="4"/>
  <c r="K450" i="4"/>
  <c r="L405" i="4"/>
  <c r="F143" i="4"/>
  <c r="I395" i="4"/>
  <c r="F479" i="4"/>
  <c r="H431" i="4"/>
  <c r="F352" i="4"/>
  <c r="F440" i="4"/>
  <c r="L464" i="4"/>
  <c r="I361" i="4"/>
  <c r="M123" i="4"/>
  <c r="F339" i="4"/>
  <c r="G494" i="4"/>
  <c r="L411" i="4"/>
  <c r="F446" i="4"/>
  <c r="M410" i="4"/>
  <c r="M371" i="4"/>
  <c r="I422" i="4"/>
  <c r="L406" i="4"/>
  <c r="H350" i="4"/>
  <c r="K447" i="4"/>
  <c r="F94" i="4"/>
  <c r="J70" i="4"/>
  <c r="M362" i="4"/>
  <c r="K377" i="4"/>
  <c r="H422" i="4"/>
  <c r="I331" i="4"/>
  <c r="K87" i="4"/>
  <c r="H54" i="4"/>
  <c r="H261" i="4"/>
  <c r="I29" i="4"/>
  <c r="M502" i="4"/>
  <c r="I394" i="4"/>
  <c r="G94" i="4"/>
  <c r="F13" i="4"/>
  <c r="K22" i="4"/>
  <c r="F365" i="4"/>
  <c r="J344" i="4"/>
  <c r="H356" i="4"/>
  <c r="G417" i="4"/>
  <c r="K390" i="4"/>
  <c r="I346" i="4"/>
  <c r="L79" i="4"/>
  <c r="F33" i="4"/>
  <c r="I94" i="4"/>
  <c r="L14" i="4"/>
  <c r="G469" i="4"/>
  <c r="I439" i="4"/>
  <c r="J397" i="4"/>
  <c r="J348" i="4"/>
  <c r="I382" i="4"/>
  <c r="I347" i="4"/>
  <c r="H357" i="4"/>
  <c r="F377" i="4"/>
  <c r="F362" i="4"/>
  <c r="F449" i="4"/>
  <c r="G398" i="4"/>
  <c r="H432" i="4"/>
  <c r="K395" i="4"/>
  <c r="K488" i="4"/>
  <c r="F456" i="4"/>
  <c r="L389" i="4"/>
  <c r="L376" i="4"/>
  <c r="H424" i="4"/>
  <c r="M44" i="4"/>
  <c r="K52" i="4"/>
  <c r="J41" i="4"/>
  <c r="I498" i="4"/>
  <c r="H472" i="4"/>
  <c r="G483" i="4"/>
  <c r="I379" i="4"/>
  <c r="F110" i="4"/>
  <c r="J460" i="4"/>
  <c r="L426" i="4"/>
  <c r="K50" i="4"/>
  <c r="F159" i="4"/>
  <c r="H352" i="4"/>
  <c r="L485" i="4"/>
  <c r="I102" i="4"/>
  <c r="G361" i="4"/>
  <c r="J128" i="4"/>
  <c r="K407" i="4"/>
  <c r="J395" i="4"/>
  <c r="J386" i="4"/>
  <c r="J87" i="4"/>
  <c r="J382" i="4"/>
  <c r="F12" i="4"/>
  <c r="I53" i="4"/>
  <c r="G378" i="4"/>
  <c r="K408" i="4"/>
  <c r="H429" i="4"/>
  <c r="H338" i="4"/>
  <c r="K496" i="4"/>
  <c r="I396" i="4"/>
  <c r="G419" i="4"/>
  <c r="I414" i="4"/>
  <c r="I386" i="4"/>
  <c r="L366" i="4"/>
  <c r="F438" i="4"/>
  <c r="F100" i="4"/>
  <c r="J469" i="4"/>
  <c r="J346" i="4"/>
  <c r="H428" i="4"/>
  <c r="L458" i="4"/>
  <c r="F331" i="4"/>
  <c r="F371" i="4"/>
  <c r="K379" i="4"/>
  <c r="H88" i="4"/>
  <c r="K111" i="4"/>
  <c r="G384" i="4"/>
  <c r="H385" i="4"/>
  <c r="H398" i="4"/>
  <c r="I381" i="4"/>
  <c r="G116" i="4"/>
  <c r="I503" i="4"/>
  <c r="M33" i="4"/>
  <c r="F459" i="4"/>
  <c r="M164" i="4"/>
  <c r="M480" i="4"/>
  <c r="H222" i="4"/>
  <c r="L23" i="4"/>
  <c r="M340" i="4"/>
  <c r="F356" i="4"/>
  <c r="L430" i="4"/>
  <c r="I429" i="4"/>
  <c r="J471" i="4"/>
  <c r="J458" i="4"/>
  <c r="F465" i="4"/>
  <c r="F500" i="4"/>
  <c r="I423" i="4"/>
  <c r="I406" i="4"/>
  <c r="K357" i="4"/>
  <c r="M503" i="4"/>
  <c r="L503" i="4"/>
  <c r="J335" i="4"/>
  <c r="J342" i="4"/>
  <c r="J359" i="4"/>
  <c r="H387" i="4"/>
  <c r="G393" i="4"/>
  <c r="H417" i="4"/>
  <c r="F406" i="4"/>
  <c r="I369" i="4"/>
  <c r="J44" i="4"/>
  <c r="F463" i="4"/>
  <c r="H373" i="4"/>
  <c r="J434" i="4"/>
  <c r="I56" i="4"/>
  <c r="I452" i="4"/>
  <c r="H125" i="4"/>
  <c r="M341" i="4"/>
  <c r="F427" i="4"/>
  <c r="G380" i="4"/>
  <c r="H397" i="4"/>
  <c r="F491" i="4"/>
  <c r="M381" i="4"/>
  <c r="G433" i="4"/>
  <c r="M473" i="4"/>
  <c r="J178" i="4"/>
  <c r="K369" i="4"/>
  <c r="M391" i="4"/>
  <c r="F93" i="4"/>
  <c r="H75" i="4"/>
  <c r="K465" i="4"/>
  <c r="G110" i="4"/>
  <c r="I364" i="4"/>
  <c r="I454" i="4"/>
  <c r="L465" i="4"/>
  <c r="H34" i="4"/>
  <c r="K23" i="4"/>
  <c r="L476" i="4"/>
  <c r="I397" i="4"/>
  <c r="L448" i="4"/>
  <c r="K92" i="4"/>
  <c r="I60" i="4"/>
  <c r="K476" i="4"/>
  <c r="J339" i="4"/>
  <c r="K83" i="4"/>
  <c r="M136" i="4"/>
  <c r="M85" i="4"/>
  <c r="K384" i="4"/>
  <c r="G74" i="4"/>
  <c r="F419" i="4"/>
  <c r="K391" i="4"/>
  <c r="I112" i="4"/>
  <c r="F200" i="4"/>
  <c r="M101" i="4"/>
  <c r="K449" i="4"/>
  <c r="J445" i="4"/>
  <c r="H430" i="4"/>
  <c r="I446" i="4"/>
  <c r="G423" i="4"/>
  <c r="M363" i="4"/>
  <c r="L358" i="4"/>
  <c r="G436" i="4"/>
  <c r="J387" i="4"/>
  <c r="F344" i="4"/>
  <c r="M377" i="4"/>
  <c r="G386" i="4"/>
  <c r="L71" i="4"/>
  <c r="L490" i="4"/>
  <c r="H35" i="4"/>
  <c r="M331" i="4"/>
  <c r="L242" i="4"/>
  <c r="M132" i="4"/>
  <c r="L487" i="4"/>
  <c r="F346" i="4"/>
  <c r="L400" i="4"/>
  <c r="L100" i="4"/>
  <c r="G500" i="4"/>
  <c r="H407" i="4"/>
  <c r="J427" i="4"/>
  <c r="G342" i="4"/>
  <c r="F336" i="4"/>
  <c r="M501" i="4"/>
  <c r="G402" i="4"/>
  <c r="K331" i="4"/>
  <c r="K358" i="4"/>
  <c r="G457" i="4"/>
  <c r="G463" i="4"/>
  <c r="M465" i="4"/>
  <c r="L393" i="4"/>
  <c r="K502" i="4"/>
  <c r="L463" i="4"/>
  <c r="J497" i="4"/>
  <c r="M486" i="4"/>
  <c r="M36" i="4"/>
  <c r="H444" i="4"/>
  <c r="L472" i="4"/>
  <c r="I438" i="4"/>
  <c r="K385" i="4"/>
  <c r="F422" i="4"/>
  <c r="H448" i="4"/>
  <c r="F394" i="4"/>
  <c r="M158" i="4"/>
  <c r="K491" i="4"/>
  <c r="K223" i="4"/>
  <c r="L407" i="4"/>
  <c r="I349" i="4"/>
  <c r="H451" i="4"/>
  <c r="I448" i="4"/>
  <c r="H400" i="4"/>
  <c r="K480" i="4"/>
  <c r="H358" i="4"/>
  <c r="J428" i="4"/>
  <c r="H110" i="4"/>
  <c r="K353" i="4"/>
  <c r="M440" i="4"/>
  <c r="L432" i="4"/>
  <c r="L50" i="4"/>
  <c r="K347" i="4"/>
  <c r="G465" i="4"/>
  <c r="I93" i="4"/>
  <c r="H180" i="4"/>
  <c r="J331" i="4"/>
  <c r="L455" i="4"/>
  <c r="G412" i="4"/>
  <c r="I45" i="4"/>
  <c r="M476" i="4"/>
  <c r="I42" i="4"/>
  <c r="J439" i="4"/>
  <c r="K132" i="4"/>
  <c r="G158" i="4"/>
  <c r="F411" i="4"/>
  <c r="J38" i="4"/>
  <c r="I465" i="4"/>
  <c r="J236" i="4"/>
  <c r="K461" i="4"/>
  <c r="J181" i="4"/>
  <c r="G111" i="4"/>
  <c r="J473" i="4"/>
  <c r="L202" i="4"/>
  <c r="K495" i="4"/>
  <c r="I334" i="4"/>
  <c r="G497" i="4"/>
  <c r="F347" i="4"/>
  <c r="F90" i="4"/>
  <c r="K33" i="4"/>
  <c r="K346" i="4"/>
  <c r="H365" i="4"/>
  <c r="F355" i="4"/>
  <c r="G441" i="4"/>
  <c r="I425" i="4"/>
  <c r="H452" i="4"/>
  <c r="J503" i="4"/>
  <c r="L346" i="4"/>
  <c r="K128" i="4"/>
  <c r="F450" i="4"/>
  <c r="M19" i="4"/>
  <c r="M349" i="4"/>
  <c r="M421" i="4"/>
  <c r="J360" i="4"/>
  <c r="K109" i="4"/>
  <c r="L351" i="4"/>
  <c r="I247" i="4"/>
  <c r="J389" i="4"/>
  <c r="J6" i="4"/>
  <c r="M419" i="4"/>
  <c r="G10" i="4"/>
  <c r="H436" i="4"/>
  <c r="J478" i="4"/>
  <c r="G400" i="4"/>
  <c r="L482" i="4"/>
  <c r="F73" i="4"/>
  <c r="L423" i="4"/>
  <c r="G450" i="4"/>
  <c r="G368" i="4"/>
  <c r="F408" i="4"/>
  <c r="K412" i="4"/>
  <c r="M463" i="4"/>
  <c r="H393" i="4"/>
  <c r="G481" i="4"/>
  <c r="I461" i="4"/>
  <c r="G341" i="4"/>
  <c r="M428" i="4"/>
  <c r="J162" i="4"/>
  <c r="I432" i="4"/>
  <c r="I441" i="4"/>
  <c r="K82" i="4"/>
  <c r="J334" i="4"/>
  <c r="L56" i="4"/>
  <c r="F335" i="4"/>
  <c r="L390" i="4"/>
  <c r="M408" i="4"/>
  <c r="F437" i="4"/>
  <c r="J500" i="4"/>
  <c r="F461" i="4"/>
  <c r="I403" i="4"/>
  <c r="M159" i="4"/>
  <c r="L75" i="4"/>
  <c r="L337" i="4"/>
  <c r="M348" i="4"/>
  <c r="G428" i="4"/>
  <c r="G54" i="4"/>
  <c r="M53" i="4"/>
  <c r="G24" i="4"/>
  <c r="F340" i="4"/>
  <c r="I421" i="4"/>
  <c r="J415" i="4"/>
  <c r="G17" i="4"/>
  <c r="I113" i="4"/>
  <c r="I61" i="4"/>
  <c r="H362" i="4"/>
  <c r="G346" i="4"/>
  <c r="L147" i="4"/>
  <c r="I466" i="4"/>
  <c r="M162" i="4"/>
  <c r="F467" i="4"/>
  <c r="I40" i="4"/>
  <c r="J244" i="4"/>
  <c r="K90" i="4"/>
  <c r="F373" i="4"/>
  <c r="K428" i="4"/>
  <c r="L34" i="4"/>
  <c r="H494" i="4"/>
  <c r="I434" i="4"/>
  <c r="F112" i="4"/>
  <c r="G90" i="4"/>
  <c r="K430" i="4"/>
  <c r="M388" i="4"/>
  <c r="I348" i="4"/>
  <c r="H346" i="4"/>
  <c r="L409" i="4"/>
  <c r="I340" i="4"/>
  <c r="K49" i="4"/>
  <c r="L414" i="4"/>
  <c r="H116" i="4"/>
  <c r="K441" i="4"/>
  <c r="K337" i="4"/>
  <c r="L388" i="4"/>
  <c r="J60" i="4"/>
  <c r="G404" i="4"/>
  <c r="G405" i="4"/>
  <c r="H461" i="4"/>
  <c r="H471" i="4"/>
  <c r="J343" i="4"/>
  <c r="F341" i="4"/>
  <c r="J499" i="4"/>
  <c r="M353" i="4"/>
  <c r="L344" i="4"/>
  <c r="K352" i="4"/>
  <c r="J102" i="4"/>
  <c r="J89" i="4"/>
  <c r="L112" i="4"/>
  <c r="H469" i="4"/>
  <c r="H19" i="4"/>
  <c r="K470" i="4"/>
  <c r="M474" i="4"/>
  <c r="L436" i="4"/>
  <c r="G391" i="4"/>
  <c r="G68" i="4"/>
  <c r="K482" i="4"/>
  <c r="J403" i="4"/>
  <c r="M111" i="4"/>
  <c r="L386" i="4"/>
  <c r="J493" i="4"/>
  <c r="F214" i="4"/>
  <c r="L404" i="4"/>
  <c r="M425" i="4"/>
  <c r="H31" i="4"/>
  <c r="I27" i="4"/>
  <c r="M429" i="4"/>
  <c r="M434" i="4"/>
  <c r="J466" i="4"/>
  <c r="H347" i="4"/>
  <c r="M468" i="4"/>
  <c r="L44" i="4"/>
  <c r="M470" i="4"/>
  <c r="H108" i="4"/>
  <c r="H392" i="4"/>
  <c r="F369" i="4"/>
  <c r="H399" i="4"/>
  <c r="F425" i="4"/>
  <c r="K396" i="4"/>
  <c r="K425" i="4"/>
  <c r="H27" i="4"/>
  <c r="L108" i="4"/>
  <c r="I496" i="4"/>
  <c r="M131" i="4"/>
  <c r="I55" i="4"/>
  <c r="J385" i="4"/>
  <c r="K127" i="4"/>
  <c r="M471" i="4"/>
  <c r="M72" i="4"/>
  <c r="G58" i="4"/>
  <c r="H410" i="4"/>
  <c r="L469" i="4"/>
  <c r="I393" i="4"/>
  <c r="G193" i="4"/>
  <c r="G92" i="4"/>
  <c r="J35" i="4"/>
  <c r="M50" i="4"/>
  <c r="L10" i="4"/>
  <c r="M438" i="4"/>
  <c r="K341" i="4"/>
  <c r="G39" i="4"/>
  <c r="G426" i="4"/>
  <c r="M115" i="4"/>
  <c r="M97" i="4"/>
  <c r="H337" i="4"/>
  <c r="K494" i="4"/>
  <c r="I413" i="4"/>
  <c r="I16" i="4"/>
  <c r="J64" i="4"/>
  <c r="G427" i="4"/>
  <c r="M475" i="4"/>
  <c r="I66" i="4"/>
  <c r="L134" i="4"/>
  <c r="J113" i="4"/>
  <c r="L20" i="4"/>
  <c r="M16" i="4"/>
  <c r="G56" i="4"/>
  <c r="G395" i="4"/>
  <c r="F98" i="4"/>
  <c r="F84" i="4"/>
  <c r="G9" i="4"/>
  <c r="J56" i="4"/>
  <c r="I76" i="4"/>
  <c r="J351" i="4"/>
  <c r="G237" i="4"/>
  <c r="J58" i="4"/>
  <c r="L104" i="4"/>
  <c r="L385" i="4"/>
  <c r="H252" i="4"/>
  <c r="K439" i="4"/>
  <c r="M370" i="4"/>
  <c r="F240" i="4"/>
  <c r="M175" i="4"/>
  <c r="M92" i="4"/>
  <c r="F418" i="4"/>
  <c r="L431" i="4"/>
  <c r="J444" i="4"/>
  <c r="J357" i="4"/>
  <c r="F398" i="4"/>
  <c r="K342" i="4"/>
  <c r="G371" i="4"/>
  <c r="G243" i="4"/>
  <c r="I402" i="4"/>
  <c r="K123" i="4"/>
  <c r="I389" i="4"/>
  <c r="M18" i="4"/>
  <c r="I502" i="4"/>
  <c r="M415" i="4"/>
  <c r="I484" i="4"/>
  <c r="I343" i="4"/>
  <c r="K66" i="4"/>
  <c r="F115" i="4"/>
  <c r="J220" i="4"/>
  <c r="M405" i="4"/>
  <c r="K404" i="4"/>
  <c r="L109" i="4"/>
  <c r="G339" i="4"/>
  <c r="K444" i="4"/>
  <c r="F466" i="4"/>
  <c r="L48" i="4"/>
  <c r="H483" i="4"/>
  <c r="L387" i="4"/>
  <c r="I336" i="4"/>
  <c r="F430" i="4"/>
  <c r="I418" i="4"/>
  <c r="I486" i="4"/>
  <c r="L459" i="4"/>
  <c r="J18" i="4"/>
  <c r="K61" i="4"/>
  <c r="F32" i="4"/>
  <c r="M334" i="4"/>
  <c r="H67" i="4"/>
  <c r="G381" i="4"/>
  <c r="G449" i="4"/>
  <c r="J341" i="4"/>
  <c r="M10" i="4"/>
  <c r="L365" i="4"/>
  <c r="I462" i="4"/>
  <c r="H37" i="4"/>
  <c r="H216" i="4"/>
  <c r="K120" i="4"/>
  <c r="H22" i="4"/>
  <c r="M395" i="4"/>
  <c r="F392" i="4"/>
  <c r="L499" i="4"/>
  <c r="G411" i="4"/>
  <c r="L21" i="4"/>
  <c r="I368" i="4"/>
  <c r="F108" i="4"/>
  <c r="K411" i="4"/>
  <c r="J404" i="4"/>
  <c r="L354" i="4"/>
  <c r="I183" i="4"/>
  <c r="J84" i="4"/>
  <c r="M56" i="4"/>
  <c r="H344" i="4"/>
  <c r="M350" i="4"/>
  <c r="L92" i="4"/>
  <c r="L419" i="4"/>
  <c r="G118" i="4"/>
  <c r="M113" i="4"/>
  <c r="I256" i="4"/>
  <c r="F135" i="4"/>
  <c r="J465" i="4"/>
  <c r="K359" i="4"/>
  <c r="M64" i="4"/>
  <c r="F43" i="4"/>
  <c r="H345" i="4"/>
  <c r="J367" i="4"/>
  <c r="I490" i="4"/>
  <c r="F478" i="4"/>
  <c r="G360" i="4"/>
  <c r="L408" i="4"/>
  <c r="L336" i="4"/>
  <c r="G499" i="4"/>
  <c r="I469" i="4"/>
  <c r="M52" i="4"/>
  <c r="F380" i="4"/>
  <c r="L383" i="4"/>
  <c r="K335" i="4"/>
  <c r="J419" i="4"/>
  <c r="I398" i="4"/>
  <c r="M442" i="4"/>
  <c r="H478" i="4"/>
  <c r="M483" i="4"/>
  <c r="J24" i="4"/>
  <c r="G152" i="4"/>
  <c r="I344" i="4"/>
  <c r="J418" i="4"/>
  <c r="K53" i="4"/>
  <c r="M127" i="4"/>
  <c r="J345" i="4"/>
  <c r="M396" i="4"/>
  <c r="L415" i="4"/>
  <c r="M416" i="4"/>
  <c r="H421" i="4"/>
  <c r="M103" i="4"/>
  <c r="L397" i="4"/>
  <c r="L151" i="4"/>
  <c r="K415" i="4"/>
  <c r="J53" i="4"/>
  <c r="K380" i="4"/>
  <c r="I355" i="4"/>
  <c r="L368" i="4"/>
  <c r="I107" i="4"/>
  <c r="L63" i="4"/>
  <c r="F384" i="4"/>
  <c r="M490" i="4"/>
  <c r="I384" i="4"/>
  <c r="G484" i="4"/>
  <c r="M129" i="4"/>
  <c r="K386" i="4"/>
  <c r="I419" i="4"/>
  <c r="H391" i="4"/>
  <c r="J129" i="4"/>
  <c r="M413" i="4"/>
  <c r="M28" i="4"/>
  <c r="M441" i="4"/>
  <c r="G82" i="4"/>
  <c r="G7" i="4"/>
  <c r="L349" i="4"/>
  <c r="G451" i="4"/>
  <c r="F69" i="4"/>
  <c r="L403" i="4"/>
  <c r="K416" i="4"/>
  <c r="I404" i="4"/>
  <c r="I213" i="4"/>
  <c r="K402" i="4"/>
  <c r="M171" i="4"/>
  <c r="F366" i="4"/>
  <c r="M491" i="4"/>
  <c r="F488" i="4"/>
  <c r="I481" i="4"/>
  <c r="H473" i="4"/>
  <c r="L334" i="4"/>
  <c r="G459" i="4"/>
  <c r="K451" i="4"/>
  <c r="J361" i="4"/>
  <c r="J459" i="4"/>
  <c r="M335" i="4"/>
  <c r="F85" i="4"/>
  <c r="F454" i="4"/>
  <c r="M76" i="4"/>
  <c r="I82" i="4"/>
  <c r="H419" i="4"/>
  <c r="G131" i="4"/>
  <c r="H368" i="4"/>
  <c r="H188" i="4"/>
  <c r="H41" i="4"/>
  <c r="M432" i="4"/>
  <c r="M360" i="4"/>
  <c r="F443" i="4"/>
  <c r="I90" i="4"/>
  <c r="H498" i="4"/>
  <c r="I341" i="4"/>
  <c r="J409" i="4"/>
  <c r="F445" i="4"/>
  <c r="F342" i="4"/>
  <c r="I106" i="4"/>
  <c r="G491" i="4"/>
  <c r="L54" i="4"/>
  <c r="J412" i="4"/>
  <c r="M338" i="4"/>
  <c r="L120" i="4"/>
  <c r="F332" i="4"/>
  <c r="H369" i="4"/>
  <c r="K338" i="4"/>
  <c r="J355" i="4"/>
  <c r="J495" i="4"/>
  <c r="M456" i="4"/>
  <c r="J417" i="4"/>
  <c r="J120" i="4"/>
  <c r="H62" i="4"/>
  <c r="F22" i="4"/>
  <c r="M492" i="4"/>
  <c r="G119" i="4"/>
  <c r="I199" i="4"/>
  <c r="I470" i="4"/>
  <c r="G13" i="4"/>
  <c r="I428" i="4"/>
  <c r="K503" i="4"/>
  <c r="H349" i="4"/>
  <c r="L449" i="4"/>
  <c r="J426" i="4"/>
  <c r="L420" i="4"/>
  <c r="I459" i="4"/>
  <c r="I11" i="4"/>
  <c r="M203" i="4"/>
  <c r="I426" i="4"/>
  <c r="M430" i="4"/>
  <c r="J447" i="4"/>
  <c r="F333" i="4"/>
  <c r="J492" i="4"/>
  <c r="F351" i="4"/>
  <c r="M418" i="4"/>
  <c r="G62" i="4"/>
  <c r="M241" i="4"/>
  <c r="F405" i="4"/>
  <c r="G108" i="4"/>
  <c r="G431" i="4"/>
  <c r="K397" i="4"/>
  <c r="K125" i="4"/>
  <c r="M459" i="4"/>
  <c r="M95" i="4"/>
  <c r="J152" i="4"/>
  <c r="K105" i="4"/>
  <c r="K370" i="4"/>
  <c r="K225" i="4"/>
  <c r="H434" i="4"/>
  <c r="G452" i="4"/>
  <c r="H232" i="4"/>
  <c r="I358" i="4"/>
  <c r="J475" i="4"/>
  <c r="I376" i="4"/>
  <c r="J489" i="4"/>
  <c r="F429" i="4"/>
  <c r="K392" i="4"/>
  <c r="M401" i="4"/>
  <c r="J388" i="4"/>
  <c r="M24" i="4"/>
  <c r="K57" i="4"/>
  <c r="J20" i="4"/>
  <c r="F495" i="4"/>
  <c r="L53" i="4"/>
  <c r="L141" i="4"/>
  <c r="H335" i="4"/>
  <c r="G155" i="4"/>
  <c r="F170" i="4"/>
  <c r="L184" i="4"/>
  <c r="K184" i="4"/>
  <c r="G397" i="4"/>
  <c r="L441" i="4"/>
  <c r="M423" i="4"/>
  <c r="K436" i="4"/>
  <c r="F424" i="4"/>
  <c r="K77" i="4"/>
  <c r="J400" i="4"/>
  <c r="G209" i="4"/>
  <c r="F390" i="4"/>
  <c r="L486" i="4"/>
  <c r="K489" i="4"/>
  <c r="L461" i="4"/>
  <c r="M355" i="4"/>
  <c r="M376" i="4"/>
  <c r="H15" i="4"/>
  <c r="H486" i="4"/>
  <c r="L18" i="4"/>
  <c r="I436" i="4"/>
  <c r="G456" i="4"/>
  <c r="I64" i="4"/>
  <c r="H447" i="4"/>
  <c r="I387" i="4"/>
  <c r="M359" i="4"/>
  <c r="G493" i="4"/>
  <c r="L31" i="4"/>
  <c r="M189" i="4"/>
  <c r="F242" i="4"/>
  <c r="F171" i="4"/>
  <c r="K349" i="4"/>
  <c r="J480" i="4"/>
  <c r="F409" i="4"/>
  <c r="G478" i="4"/>
  <c r="M32" i="4"/>
  <c r="L375" i="4"/>
  <c r="G385" i="4"/>
  <c r="K424" i="4"/>
  <c r="G33" i="4"/>
  <c r="M68" i="4"/>
  <c r="M374" i="4"/>
  <c r="L333" i="4"/>
  <c r="L468" i="4"/>
  <c r="F364" i="4"/>
  <c r="I473" i="4"/>
  <c r="L362" i="4"/>
  <c r="L371" i="4"/>
  <c r="J45" i="4"/>
  <c r="H196" i="4"/>
  <c r="G416" i="4"/>
  <c r="F238" i="4"/>
  <c r="J94" i="4"/>
  <c r="K365" i="4"/>
  <c r="M6" i="4"/>
  <c r="H412" i="4"/>
  <c r="M356" i="4"/>
  <c r="J368" i="4"/>
  <c r="J370" i="4"/>
  <c r="L439" i="4"/>
  <c r="G225" i="4"/>
  <c r="M460" i="4"/>
  <c r="G177" i="4"/>
  <c r="K403" i="4"/>
  <c r="F494" i="4"/>
  <c r="M387" i="4"/>
  <c r="L61" i="4"/>
  <c r="L149" i="4"/>
  <c r="L401" i="4"/>
  <c r="L478" i="4"/>
  <c r="L396" i="4"/>
  <c r="G498" i="4"/>
  <c r="H80" i="4"/>
  <c r="M372" i="4"/>
  <c r="I356" i="4"/>
  <c r="L412" i="4"/>
  <c r="F368" i="4"/>
  <c r="H166" i="4"/>
  <c r="F417" i="4"/>
  <c r="F65" i="4"/>
  <c r="G332" i="4"/>
  <c r="G205" i="4"/>
  <c r="L226" i="4"/>
  <c r="G203" i="4"/>
  <c r="J384" i="4"/>
  <c r="K26" i="4"/>
  <c r="I371" i="4"/>
  <c r="G254" i="4"/>
  <c r="G222" i="4"/>
  <c r="I416" i="4"/>
  <c r="H56" i="4"/>
  <c r="F477" i="4"/>
  <c r="J133" i="4"/>
  <c r="K389" i="4"/>
  <c r="K493" i="4"/>
  <c r="L38" i="4"/>
  <c r="F49" i="4"/>
  <c r="G486" i="4"/>
  <c r="J501" i="4"/>
  <c r="H336" i="4"/>
  <c r="G336" i="4"/>
  <c r="J477" i="4"/>
  <c r="K474" i="4"/>
  <c r="G353" i="4"/>
  <c r="J16" i="4"/>
  <c r="K371" i="4"/>
  <c r="I70" i="4"/>
  <c r="H396" i="4"/>
  <c r="L480" i="4"/>
  <c r="K462" i="4"/>
  <c r="L444" i="4"/>
  <c r="H502" i="4"/>
  <c r="K417" i="4"/>
  <c r="F192" i="4"/>
  <c r="I124" i="4"/>
  <c r="K7" i="4"/>
  <c r="F258" i="4"/>
  <c r="L36" i="4"/>
  <c r="J52" i="4"/>
  <c r="M484" i="4"/>
  <c r="M412" i="4"/>
  <c r="I353" i="4"/>
  <c r="J40" i="4"/>
  <c r="M453" i="4"/>
  <c r="K500" i="4"/>
  <c r="H467" i="4"/>
  <c r="G468" i="4"/>
  <c r="K376" i="4"/>
  <c r="I28" i="4"/>
  <c r="J363" i="4"/>
  <c r="L452" i="4"/>
  <c r="G388" i="4"/>
  <c r="K334" i="4"/>
  <c r="L428" i="4"/>
  <c r="H367" i="4"/>
  <c r="L359" i="4"/>
  <c r="F453" i="4"/>
  <c r="M121" i="4"/>
  <c r="M358" i="4"/>
  <c r="M458" i="4"/>
  <c r="K383" i="4"/>
  <c r="I43" i="4"/>
  <c r="K426" i="4"/>
  <c r="I437" i="4"/>
  <c r="L96" i="4"/>
  <c r="K437" i="4"/>
  <c r="L470" i="4"/>
  <c r="I22" i="4"/>
  <c r="J392" i="4"/>
  <c r="M497" i="4"/>
  <c r="K21" i="4"/>
  <c r="M105" i="4"/>
  <c r="H95" i="4"/>
  <c r="H455" i="4"/>
  <c r="K241" i="4"/>
  <c r="L360" i="4"/>
  <c r="I485" i="4"/>
  <c r="H248" i="4"/>
  <c r="I165" i="4"/>
  <c r="K453" i="4"/>
  <c r="F487" i="4"/>
  <c r="I338" i="4"/>
  <c r="G366" i="4"/>
  <c r="I84" i="4"/>
  <c r="F24" i="4"/>
  <c r="J369" i="4"/>
  <c r="M379" i="4"/>
  <c r="L42" i="4"/>
  <c r="H458" i="4"/>
  <c r="F111" i="4"/>
  <c r="H198" i="4"/>
  <c r="F267" i="4"/>
  <c r="H111" i="4"/>
  <c r="F41" i="4"/>
  <c r="F174" i="4"/>
  <c r="H96" i="4"/>
  <c r="J366" i="4"/>
  <c r="K420" i="4"/>
  <c r="M94" i="4"/>
  <c r="M15" i="4"/>
  <c r="K113" i="4"/>
  <c r="J333" i="4"/>
  <c r="F403" i="4"/>
  <c r="J430" i="4"/>
  <c r="L30" i="4"/>
  <c r="F88" i="4"/>
  <c r="M126" i="4"/>
  <c r="M22" i="4"/>
  <c r="J376" i="4"/>
  <c r="M125" i="4"/>
  <c r="M390" i="4"/>
  <c r="G461" i="4"/>
  <c r="L130" i="4"/>
  <c r="I455" i="4"/>
  <c r="H366" i="4"/>
  <c r="J467" i="4"/>
  <c r="M243" i="4"/>
  <c r="K121" i="4"/>
  <c r="L398" i="4"/>
  <c r="M91" i="4"/>
  <c r="J437" i="4"/>
  <c r="J372" i="4"/>
  <c r="H354" i="4"/>
  <c r="F202" i="4"/>
  <c r="I333" i="4"/>
  <c r="F442" i="4"/>
  <c r="L462" i="4"/>
  <c r="M67" i="4"/>
  <c r="K131" i="4"/>
  <c r="L118" i="4"/>
  <c r="F357" i="4"/>
  <c r="I450" i="4"/>
  <c r="H435" i="4"/>
  <c r="I32" i="4"/>
  <c r="M187" i="4"/>
  <c r="J164" i="4"/>
  <c r="H39" i="4"/>
  <c r="H23" i="4"/>
  <c r="G438" i="4"/>
  <c r="L12" i="4"/>
  <c r="H133" i="4"/>
  <c r="K458" i="4"/>
  <c r="I10" i="4"/>
  <c r="I122" i="4"/>
  <c r="M100" i="4"/>
  <c r="J10" i="4"/>
  <c r="K14" i="4"/>
  <c r="G407" i="4"/>
  <c r="J432" i="4"/>
  <c r="K348" i="4"/>
  <c r="I149" i="4"/>
  <c r="J136" i="4"/>
  <c r="J122" i="4"/>
  <c r="L190" i="4"/>
  <c r="F497" i="4"/>
  <c r="F10" i="4"/>
  <c r="M478" i="4"/>
  <c r="K97" i="4"/>
  <c r="J380" i="4"/>
  <c r="L24" i="4"/>
  <c r="K435" i="4"/>
  <c r="M445" i="4"/>
  <c r="G415" i="4"/>
  <c r="F8" i="4"/>
  <c r="J441" i="4"/>
  <c r="F420" i="4"/>
  <c r="H380" i="4"/>
  <c r="M393" i="4"/>
  <c r="J468" i="4"/>
  <c r="L418" i="4"/>
  <c r="M60" i="4"/>
  <c r="I457" i="4"/>
  <c r="I110" i="4"/>
  <c r="H501" i="4"/>
  <c r="J457" i="4"/>
  <c r="L203" i="4"/>
  <c r="K155" i="4"/>
  <c r="J157" i="4"/>
  <c r="I453" i="4"/>
  <c r="I207" i="4"/>
  <c r="H46" i="4"/>
  <c r="J449" i="4"/>
  <c r="G26" i="4"/>
  <c r="I73" i="4"/>
  <c r="H150" i="4"/>
  <c r="K41" i="4"/>
  <c r="L26" i="4"/>
  <c r="H395" i="4"/>
  <c r="G496" i="4"/>
  <c r="L357" i="4"/>
  <c r="M179" i="4"/>
  <c r="H174" i="4"/>
  <c r="G473" i="4"/>
  <c r="K160" i="4"/>
  <c r="J433" i="4"/>
  <c r="F163" i="4"/>
  <c r="H115" i="4"/>
  <c r="K81" i="4"/>
  <c r="J106" i="4"/>
  <c r="M75" i="4"/>
  <c r="F483" i="4"/>
  <c r="H64" i="4"/>
  <c r="H114" i="4"/>
  <c r="M417" i="4"/>
  <c r="I8" i="4"/>
  <c r="I243" i="4"/>
  <c r="L40" i="4"/>
  <c r="L90" i="4"/>
  <c r="H379" i="4"/>
  <c r="I19" i="4"/>
  <c r="I139" i="4"/>
  <c r="J108" i="4"/>
  <c r="L302" i="4"/>
  <c r="K96" i="4"/>
  <c r="F219" i="4"/>
  <c r="F187" i="4"/>
  <c r="G374" i="4"/>
  <c r="G477" i="4"/>
  <c r="I375" i="4"/>
  <c r="F54" i="4"/>
  <c r="I447" i="4"/>
  <c r="F153" i="4"/>
  <c r="J75" i="4"/>
  <c r="M107" i="4"/>
  <c r="M295" i="4"/>
  <c r="M366" i="4"/>
  <c r="K296" i="4"/>
  <c r="I130" i="4"/>
  <c r="I92" i="4"/>
  <c r="K362" i="4"/>
  <c r="I214" i="4"/>
  <c r="M83" i="4"/>
  <c r="G255" i="4"/>
  <c r="I265" i="4"/>
  <c r="M62" i="4"/>
  <c r="M246" i="4"/>
  <c r="L59" i="4"/>
  <c r="K31" i="4"/>
  <c r="J470" i="4"/>
  <c r="M255" i="4"/>
  <c r="G282" i="4"/>
  <c r="J251" i="4"/>
  <c r="G25" i="4"/>
  <c r="J54" i="4"/>
  <c r="L200" i="4"/>
  <c r="M329" i="4"/>
  <c r="I252" i="4"/>
  <c r="J486" i="4"/>
  <c r="K104" i="4"/>
  <c r="H228" i="4"/>
  <c r="J502" i="4"/>
  <c r="F485" i="4"/>
  <c r="G34" i="4"/>
  <c r="K459" i="4"/>
  <c r="H474" i="4"/>
  <c r="J425" i="4"/>
  <c r="K452" i="4"/>
  <c r="H194" i="4"/>
  <c r="M23" i="4"/>
  <c r="H411" i="4"/>
  <c r="J461" i="4"/>
  <c r="M130" i="4"/>
  <c r="M469" i="4"/>
  <c r="L467" i="4"/>
  <c r="H230" i="4"/>
  <c r="I147" i="4"/>
  <c r="K454" i="4"/>
  <c r="J31" i="4"/>
  <c r="M133" i="4"/>
  <c r="I445" i="4"/>
  <c r="M354" i="4"/>
  <c r="G445" i="4"/>
  <c r="G425" i="4"/>
  <c r="H389" i="4"/>
  <c r="K46" i="4"/>
  <c r="G42" i="4"/>
  <c r="J15" i="4"/>
  <c r="J156" i="4"/>
  <c r="M291" i="4"/>
  <c r="L258" i="4"/>
  <c r="L279" i="4"/>
  <c r="M66" i="4"/>
  <c r="I253" i="4"/>
  <c r="J257" i="4"/>
  <c r="K267" i="4"/>
  <c r="K63" i="4"/>
  <c r="F185" i="4"/>
  <c r="F55" i="4"/>
  <c r="J32" i="4"/>
  <c r="F38" i="4"/>
  <c r="I50" i="4"/>
  <c r="F99" i="4"/>
  <c r="M342" i="4"/>
  <c r="F441" i="4"/>
  <c r="J149" i="4"/>
  <c r="F51" i="4"/>
  <c r="G414" i="4"/>
  <c r="G235" i="4"/>
  <c r="F455" i="4"/>
  <c r="M191" i="4"/>
  <c r="L72" i="4"/>
  <c r="M122" i="4"/>
  <c r="I411" i="4"/>
  <c r="M397" i="4"/>
  <c r="J200" i="4"/>
  <c r="J440" i="4"/>
  <c r="F230" i="4"/>
  <c r="J85" i="4"/>
  <c r="J198" i="4"/>
  <c r="G275" i="4"/>
  <c r="G120" i="4"/>
  <c r="H418" i="4"/>
  <c r="F468" i="4"/>
  <c r="J347" i="4"/>
  <c r="J481" i="4"/>
  <c r="K180" i="4"/>
  <c r="G294" i="4"/>
  <c r="M452" i="4"/>
  <c r="G290" i="4"/>
  <c r="J298" i="4"/>
  <c r="K310" i="4"/>
  <c r="F63" i="4"/>
  <c r="H79" i="4"/>
  <c r="F435" i="4"/>
  <c r="J69" i="4"/>
  <c r="M223" i="4"/>
  <c r="M112" i="4"/>
  <c r="F166" i="4"/>
  <c r="G83" i="4"/>
  <c r="L442" i="4"/>
  <c r="J62" i="4"/>
  <c r="K197" i="4"/>
  <c r="I198" i="4"/>
  <c r="L255" i="4"/>
  <c r="L427" i="4"/>
  <c r="M494" i="4"/>
  <c r="I412" i="4"/>
  <c r="L453" i="4"/>
  <c r="I171" i="4"/>
  <c r="I52" i="4"/>
  <c r="L450" i="4"/>
  <c r="J373" i="4"/>
  <c r="H236" i="4"/>
  <c r="L425" i="4"/>
  <c r="I499" i="4"/>
  <c r="I75" i="4"/>
  <c r="F80" i="4"/>
  <c r="J12" i="4"/>
  <c r="H76" i="4"/>
  <c r="H426" i="4"/>
  <c r="J356" i="4"/>
  <c r="L491" i="4"/>
  <c r="K84" i="4"/>
  <c r="H134" i="4"/>
  <c r="G50" i="4"/>
  <c r="H333" i="4"/>
  <c r="L183" i="4"/>
  <c r="G409" i="4"/>
  <c r="M389" i="4"/>
  <c r="F389" i="4"/>
  <c r="H164" i="4"/>
  <c r="H8" i="4"/>
  <c r="G403" i="4"/>
  <c r="K12" i="4"/>
  <c r="J63" i="4"/>
  <c r="F60" i="4"/>
  <c r="G65" i="4"/>
  <c r="K112" i="4"/>
  <c r="K295" i="4"/>
  <c r="I444" i="4"/>
  <c r="M35" i="4"/>
  <c r="L117" i="4"/>
  <c r="F256" i="4"/>
  <c r="J442" i="4"/>
  <c r="G489" i="4"/>
  <c r="F493" i="4"/>
  <c r="I405" i="4"/>
  <c r="K434" i="4"/>
  <c r="G495" i="4"/>
  <c r="L501" i="4"/>
  <c r="M455" i="4"/>
  <c r="L356" i="4"/>
  <c r="H479" i="4"/>
  <c r="G434" i="4"/>
  <c r="G41" i="4"/>
  <c r="F106" i="4"/>
  <c r="K147" i="4"/>
  <c r="F233" i="4"/>
  <c r="G293" i="4"/>
  <c r="I145" i="4"/>
  <c r="K440" i="4"/>
  <c r="G471" i="4"/>
  <c r="K103" i="4"/>
  <c r="K73" i="4"/>
  <c r="J406" i="4"/>
  <c r="I479" i="4"/>
  <c r="M43" i="4"/>
  <c r="I101" i="4"/>
  <c r="I273" i="4"/>
  <c r="K149" i="4"/>
  <c r="G185" i="4"/>
  <c r="L484" i="4"/>
  <c r="M288" i="4"/>
  <c r="L25" i="4"/>
  <c r="K27" i="4"/>
  <c r="I98" i="4"/>
  <c r="F397" i="4"/>
  <c r="J14" i="4"/>
  <c r="M11" i="4"/>
  <c r="M439" i="4"/>
  <c r="I209" i="4"/>
  <c r="L185" i="4"/>
  <c r="K307" i="4"/>
  <c r="J227" i="4"/>
  <c r="G240" i="4"/>
  <c r="G333" i="4"/>
  <c r="K9" i="4"/>
  <c r="H40" i="4"/>
  <c r="L102" i="4"/>
  <c r="G354" i="4"/>
  <c r="J463" i="4"/>
  <c r="H445" i="4"/>
  <c r="K442" i="4"/>
  <c r="L399" i="4"/>
  <c r="G178" i="4"/>
  <c r="K54" i="4"/>
  <c r="G334" i="4"/>
  <c r="F57" i="4"/>
  <c r="F492" i="4"/>
  <c r="I108" i="4"/>
  <c r="G122" i="4"/>
  <c r="K311" i="4"/>
  <c r="M177" i="4"/>
  <c r="L189" i="4"/>
  <c r="H339" i="4"/>
  <c r="G174" i="4"/>
  <c r="I407" i="4"/>
  <c r="L144" i="4"/>
  <c r="M414" i="4"/>
  <c r="M380" i="4"/>
  <c r="H246" i="4"/>
  <c r="H488" i="4"/>
  <c r="K89" i="4"/>
  <c r="H18" i="4"/>
  <c r="G154" i="4"/>
  <c r="J488" i="4"/>
  <c r="K368" i="4"/>
  <c r="K158" i="4"/>
  <c r="K133" i="4"/>
  <c r="H139" i="4"/>
  <c r="F114" i="4"/>
  <c r="L305" i="4"/>
  <c r="G314" i="4"/>
  <c r="I196" i="4"/>
  <c r="L381" i="4"/>
  <c r="H294" i="4"/>
  <c r="K232" i="4"/>
  <c r="H462" i="4"/>
  <c r="F95" i="4"/>
  <c r="H331" i="4"/>
  <c r="J78" i="4"/>
  <c r="F470" i="4"/>
  <c r="L163" i="4"/>
  <c r="F132" i="4"/>
  <c r="G392" i="4"/>
  <c r="G37" i="4"/>
  <c r="G219" i="4"/>
  <c r="F62" i="4"/>
  <c r="H51" i="4"/>
  <c r="M487" i="4"/>
  <c r="L106" i="4"/>
  <c r="L338" i="4"/>
  <c r="I278" i="4"/>
  <c r="J247" i="4"/>
  <c r="H463" i="4"/>
  <c r="G43" i="4"/>
  <c r="G439" i="4"/>
  <c r="I126" i="4"/>
  <c r="G406" i="4"/>
  <c r="F444" i="4"/>
  <c r="L143" i="4"/>
  <c r="I96" i="4"/>
  <c r="M293" i="4"/>
  <c r="I14" i="4"/>
  <c r="F324" i="4"/>
  <c r="H278" i="4"/>
  <c r="L285" i="4"/>
  <c r="F40" i="4"/>
  <c r="M352" i="4"/>
  <c r="J34" i="4"/>
  <c r="M34" i="4"/>
  <c r="M462" i="4"/>
  <c r="G146" i="4"/>
  <c r="H334" i="4"/>
  <c r="L124" i="4"/>
  <c r="L443" i="4"/>
  <c r="H250" i="4"/>
  <c r="I312" i="4"/>
  <c r="I217" i="4"/>
  <c r="F285" i="4"/>
  <c r="G421" i="4"/>
  <c r="G437" i="4"/>
  <c r="F431" i="4"/>
  <c r="F76" i="4"/>
  <c r="K60" i="4"/>
  <c r="H376" i="4"/>
  <c r="L8" i="4"/>
  <c r="J399" i="4"/>
  <c r="F400" i="4"/>
  <c r="K471" i="4"/>
  <c r="G375" i="4"/>
  <c r="G337" i="4"/>
  <c r="I495" i="4"/>
  <c r="G455" i="4"/>
  <c r="M347" i="4"/>
  <c r="I35" i="4"/>
  <c r="M449" i="4"/>
  <c r="L421" i="4"/>
  <c r="I24" i="4"/>
  <c r="L373" i="4"/>
  <c r="M375" i="4"/>
  <c r="J401" i="4"/>
  <c r="M357" i="4"/>
  <c r="H456" i="4"/>
  <c r="G343" i="4"/>
  <c r="J407" i="4"/>
  <c r="L479" i="4"/>
  <c r="I72" i="4"/>
  <c r="J464" i="4"/>
  <c r="K13" i="4"/>
  <c r="M420" i="4"/>
  <c r="H186" i="4"/>
  <c r="G192" i="4"/>
  <c r="H175" i="4"/>
  <c r="J297" i="4"/>
  <c r="K70" i="4"/>
  <c r="H66" i="4"/>
  <c r="G315" i="4"/>
  <c r="J289" i="4"/>
  <c r="H372" i="4"/>
  <c r="L342" i="4"/>
  <c r="G85" i="4"/>
  <c r="J411" i="4"/>
  <c r="K374" i="4"/>
  <c r="K333" i="4"/>
  <c r="M482" i="4"/>
  <c r="M116" i="4"/>
  <c r="G480" i="4"/>
  <c r="G410" i="4"/>
  <c r="F86" i="4"/>
  <c r="I235" i="4"/>
  <c r="K400" i="4"/>
  <c r="H104" i="4"/>
  <c r="H143" i="4"/>
  <c r="J278" i="4"/>
  <c r="M230" i="4"/>
  <c r="G241" i="4"/>
  <c r="H36" i="4"/>
  <c r="L55" i="4"/>
  <c r="K91" i="4"/>
  <c r="H112" i="4"/>
  <c r="L488" i="4"/>
  <c r="M422" i="4"/>
  <c r="G271" i="4"/>
  <c r="M426" i="4"/>
  <c r="I284" i="4"/>
  <c r="F212" i="4"/>
  <c r="I228" i="4"/>
  <c r="K227" i="4"/>
  <c r="H69" i="4"/>
  <c r="J328" i="4"/>
  <c r="L191" i="4"/>
  <c r="L116" i="4"/>
  <c r="M225" i="4"/>
  <c r="I174" i="4"/>
  <c r="K280" i="4"/>
  <c r="G331" i="4"/>
  <c r="K34" i="4"/>
  <c r="M286" i="4"/>
  <c r="J234" i="4"/>
  <c r="L148" i="4"/>
  <c r="M248" i="4"/>
  <c r="L339" i="4"/>
  <c r="F381" i="4"/>
  <c r="J276" i="4"/>
  <c r="K35" i="4"/>
  <c r="F426" i="4"/>
  <c r="F374" i="4"/>
  <c r="I335" i="4"/>
  <c r="L93" i="4"/>
  <c r="F74" i="4"/>
  <c r="K478" i="4"/>
  <c r="G356" i="4"/>
  <c r="G492" i="4"/>
  <c r="L402" i="4"/>
  <c r="K355" i="4"/>
  <c r="F376" i="4"/>
  <c r="M332" i="4"/>
  <c r="K282" i="4"/>
  <c r="F284" i="4"/>
  <c r="I317" i="4"/>
  <c r="M205" i="4"/>
  <c r="K69" i="4"/>
  <c r="G447" i="4"/>
  <c r="K406" i="4"/>
  <c r="J379" i="4"/>
  <c r="I85" i="4"/>
  <c r="H162" i="4"/>
  <c r="F353" i="4"/>
  <c r="K466" i="4"/>
  <c r="H370" i="4"/>
  <c r="J154" i="4"/>
  <c r="L94" i="4"/>
  <c r="L343" i="4"/>
  <c r="L234" i="4"/>
  <c r="G284" i="4"/>
  <c r="I186" i="4"/>
  <c r="K260" i="4"/>
  <c r="K309" i="4"/>
  <c r="F11" i="4"/>
  <c r="H184" i="4"/>
  <c r="J245" i="4"/>
  <c r="L122" i="4"/>
  <c r="J350" i="4"/>
  <c r="G142" i="4"/>
  <c r="K25" i="4"/>
  <c r="J96" i="4"/>
  <c r="F490" i="4"/>
  <c r="H342" i="4"/>
  <c r="M431" i="4"/>
  <c r="F451" i="4"/>
  <c r="H77" i="4"/>
  <c r="I354" i="4"/>
  <c r="K29" i="4"/>
  <c r="H500" i="4"/>
  <c r="F70" i="4"/>
  <c r="L304" i="4"/>
  <c r="K208" i="4"/>
  <c r="L451" i="4"/>
  <c r="G21" i="4"/>
  <c r="K99" i="4"/>
  <c r="L29" i="4"/>
  <c r="K75" i="4"/>
  <c r="F474" i="4"/>
  <c r="F137" i="4"/>
  <c r="G189" i="4"/>
  <c r="J262" i="4"/>
  <c r="L272" i="4"/>
  <c r="I187" i="4"/>
  <c r="I463" i="4"/>
  <c r="F363" i="4"/>
  <c r="G340" i="4"/>
  <c r="G180" i="4"/>
  <c r="G210" i="4"/>
  <c r="G160" i="4"/>
  <c r="G297" i="4"/>
  <c r="J305" i="4"/>
  <c r="J279" i="4"/>
  <c r="F103" i="4"/>
  <c r="G296" i="4"/>
  <c r="K234" i="4"/>
  <c r="L223" i="4"/>
  <c r="H158" i="4"/>
  <c r="H317" i="4"/>
  <c r="H259" i="4"/>
  <c r="L355" i="4"/>
  <c r="K255" i="4"/>
  <c r="J61" i="4"/>
  <c r="H70" i="4"/>
  <c r="I193" i="4"/>
  <c r="M457" i="4"/>
  <c r="G376" i="4"/>
  <c r="J180" i="4"/>
  <c r="M367" i="4"/>
  <c r="F386" i="4"/>
  <c r="K497" i="4"/>
  <c r="M138" i="4"/>
  <c r="F501" i="4"/>
  <c r="H459" i="4"/>
  <c r="F232" i="4"/>
  <c r="G27" i="4"/>
  <c r="F499" i="4"/>
  <c r="K209" i="4"/>
  <c r="H130" i="4"/>
  <c r="L19" i="4"/>
  <c r="G418" i="4"/>
  <c r="I391" i="4"/>
  <c r="M89" i="4"/>
  <c r="K432" i="4"/>
  <c r="K375" i="4"/>
  <c r="M444" i="4"/>
  <c r="M383" i="4"/>
  <c r="G30" i="4"/>
  <c r="I77" i="4"/>
  <c r="F391" i="4"/>
  <c r="K215" i="4"/>
  <c r="I493" i="4"/>
  <c r="K200" i="4"/>
  <c r="K286" i="4"/>
  <c r="M394" i="4"/>
  <c r="F434" i="4"/>
  <c r="K248" i="4"/>
  <c r="J185" i="4"/>
  <c r="G289" i="4"/>
  <c r="H178" i="4"/>
  <c r="F237" i="4"/>
  <c r="M411" i="4"/>
  <c r="F123" i="4"/>
  <c r="L39" i="4"/>
  <c r="G365" i="4"/>
  <c r="M193" i="4"/>
  <c r="K455" i="4"/>
  <c r="K107" i="4"/>
  <c r="J8" i="4"/>
  <c r="H45" i="4"/>
  <c r="H416" i="4"/>
  <c r="I86" i="4"/>
  <c r="M495" i="4"/>
  <c r="F388" i="4"/>
  <c r="G464" i="4"/>
  <c r="H493" i="4"/>
  <c r="F475" i="4"/>
  <c r="H464" i="4"/>
  <c r="M446" i="4"/>
  <c r="F124" i="4"/>
  <c r="M139" i="4"/>
  <c r="L58" i="4"/>
  <c r="J97" i="4"/>
  <c r="I18" i="4"/>
  <c r="M488" i="4"/>
  <c r="F14" i="4"/>
  <c r="G430" i="4"/>
  <c r="J338" i="4"/>
  <c r="K289" i="4"/>
  <c r="L137" i="4"/>
  <c r="L78" i="4"/>
  <c r="L33" i="4"/>
  <c r="K168" i="4"/>
  <c r="F48" i="4"/>
  <c r="J165" i="4"/>
  <c r="J173" i="4"/>
  <c r="M493" i="4"/>
  <c r="M344" i="4"/>
  <c r="G466" i="4"/>
  <c r="F181" i="4"/>
  <c r="K28" i="4"/>
  <c r="M148" i="4"/>
  <c r="J57" i="4"/>
  <c r="J65" i="4"/>
  <c r="F68" i="4"/>
  <c r="M239" i="4"/>
  <c r="G349" i="4"/>
  <c r="K148" i="4"/>
  <c r="M140" i="4"/>
  <c r="F246" i="4"/>
  <c r="F291" i="4"/>
  <c r="K137" i="4"/>
  <c r="K418" i="4"/>
  <c r="F116" i="4"/>
  <c r="L497" i="4"/>
  <c r="H92" i="4"/>
  <c r="L493" i="4"/>
  <c r="I401" i="4"/>
  <c r="J476" i="4"/>
  <c r="G168" i="4"/>
  <c r="L422" i="4"/>
  <c r="I501" i="4"/>
  <c r="H353" i="4"/>
  <c r="I342" i="4"/>
  <c r="F64" i="4"/>
  <c r="K16" i="4"/>
  <c r="M118" i="4"/>
  <c r="H361" i="4"/>
  <c r="L367" i="4"/>
  <c r="K15" i="4"/>
  <c r="L76" i="4"/>
  <c r="K354" i="4"/>
  <c r="J9" i="4"/>
  <c r="H182" i="4"/>
  <c r="F460" i="4"/>
  <c r="M339" i="4"/>
  <c r="L77" i="4"/>
  <c r="J230" i="4"/>
  <c r="F77" i="4"/>
  <c r="L286" i="4"/>
  <c r="J184" i="4"/>
  <c r="J325" i="4"/>
  <c r="K210" i="4"/>
  <c r="M236" i="4"/>
  <c r="I489" i="4"/>
  <c r="I259" i="4"/>
  <c r="G268" i="4"/>
  <c r="M134" i="4"/>
  <c r="M166" i="4"/>
  <c r="G52" i="4"/>
  <c r="H148" i="4"/>
  <c r="F489" i="4"/>
  <c r="M86" i="4"/>
  <c r="I231" i="4"/>
  <c r="J160" i="4"/>
  <c r="G352" i="4"/>
  <c r="F407" i="4"/>
  <c r="L410" i="4"/>
  <c r="L460" i="4"/>
  <c r="L413" i="4"/>
  <c r="J438" i="4"/>
  <c r="J140" i="4"/>
  <c r="H146" i="4"/>
  <c r="J138" i="4"/>
  <c r="G70" i="4"/>
  <c r="I33" i="4"/>
  <c r="J212" i="4"/>
  <c r="M9" i="4"/>
  <c r="H457" i="4"/>
  <c r="H383" i="4"/>
  <c r="K350" i="4"/>
  <c r="F176" i="4"/>
  <c r="H266" i="4"/>
  <c r="H442" i="4"/>
  <c r="G310" i="4"/>
  <c r="G248" i="4"/>
  <c r="M272" i="4"/>
  <c r="K443" i="4"/>
  <c r="L260" i="4"/>
  <c r="F281" i="4"/>
  <c r="J146" i="4"/>
  <c r="J340" i="4"/>
  <c r="F275" i="4"/>
  <c r="M114" i="4"/>
  <c r="M235" i="4"/>
  <c r="I80" i="4"/>
  <c r="J431" i="4"/>
  <c r="J484" i="4"/>
  <c r="K229" i="4"/>
  <c r="K141" i="4"/>
  <c r="L27" i="4"/>
  <c r="I125" i="4"/>
  <c r="J11" i="4"/>
  <c r="G244" i="4"/>
  <c r="I105" i="4"/>
  <c r="G467" i="4"/>
  <c r="F503" i="4"/>
  <c r="G394" i="4"/>
  <c r="I6" i="4"/>
  <c r="J17" i="4"/>
  <c r="K429" i="4"/>
  <c r="I211" i="4"/>
  <c r="H190" i="4"/>
  <c r="F9" i="4"/>
  <c r="K448" i="4"/>
  <c r="F223" i="4"/>
  <c r="G153" i="4"/>
  <c r="K194" i="4"/>
  <c r="H351" i="4"/>
  <c r="K409" i="4"/>
  <c r="F469" i="4"/>
  <c r="K363" i="4"/>
  <c r="J377" i="4"/>
  <c r="H446" i="4"/>
  <c r="F378" i="4"/>
  <c r="G382" i="4"/>
  <c r="I451" i="4"/>
  <c r="M461" i="4"/>
  <c r="K332" i="4"/>
  <c r="L364" i="4"/>
  <c r="H94" i="4"/>
  <c r="H374" i="4"/>
  <c r="H129" i="4"/>
  <c r="I120" i="4"/>
  <c r="K56" i="4"/>
  <c r="H55" i="4"/>
  <c r="I234" i="4"/>
  <c r="J375" i="4"/>
  <c r="F161" i="4"/>
  <c r="G132" i="4"/>
  <c r="I185" i="4"/>
  <c r="F439" i="4"/>
  <c r="F37" i="4"/>
  <c r="H301" i="4"/>
  <c r="I383" i="4"/>
  <c r="H102" i="4"/>
  <c r="K479" i="4"/>
  <c r="F480" i="4"/>
  <c r="K387" i="4"/>
  <c r="H50" i="4"/>
  <c r="J383" i="4"/>
  <c r="L474" i="4"/>
  <c r="I219" i="4"/>
  <c r="L377" i="4"/>
  <c r="G97" i="4"/>
  <c r="I471" i="4"/>
  <c r="I374" i="4"/>
  <c r="H477" i="4"/>
  <c r="G19" i="4"/>
  <c r="F334" i="4"/>
  <c r="L372" i="4"/>
  <c r="F27" i="4"/>
  <c r="M392" i="4"/>
  <c r="J423" i="4"/>
  <c r="G98" i="4"/>
  <c r="I118" i="4"/>
  <c r="G474" i="4"/>
  <c r="J436" i="4"/>
  <c r="L466" i="4"/>
  <c r="K413" i="4"/>
  <c r="H234" i="4"/>
  <c r="G188" i="4"/>
  <c r="H269" i="4"/>
  <c r="K290" i="4"/>
  <c r="F361" i="4"/>
  <c r="H267" i="4"/>
  <c r="H328" i="4"/>
  <c r="K299" i="4"/>
  <c r="K256" i="4"/>
  <c r="M399" i="4"/>
  <c r="M29" i="4"/>
  <c r="K300" i="4"/>
  <c r="I48" i="4"/>
  <c r="I442" i="4"/>
  <c r="H185" i="4"/>
  <c r="J287" i="4"/>
  <c r="F127" i="4"/>
  <c r="I68" i="4"/>
  <c r="G60" i="4"/>
  <c r="K115" i="4"/>
  <c r="J39" i="4"/>
  <c r="J239" i="4"/>
  <c r="G377" i="4"/>
  <c r="I163" i="4"/>
  <c r="F34" i="4"/>
  <c r="K65" i="4"/>
  <c r="G470" i="4"/>
  <c r="I497" i="4"/>
  <c r="L210" i="4"/>
  <c r="H340" i="4"/>
  <c r="J453" i="4"/>
  <c r="F29" i="4"/>
  <c r="H323" i="4"/>
  <c r="F313" i="4"/>
  <c r="I400" i="4"/>
  <c r="M142" i="4"/>
  <c r="H441" i="4"/>
  <c r="M80" i="4"/>
  <c r="I500" i="4"/>
  <c r="F359" i="4"/>
  <c r="H503" i="4"/>
  <c r="M12" i="4"/>
  <c r="J490" i="4"/>
  <c r="H100" i="4"/>
  <c r="L457" i="4"/>
  <c r="I26" i="4"/>
  <c r="F16" i="4"/>
  <c r="M364" i="4"/>
  <c r="J456" i="4"/>
  <c r="G149" i="4"/>
  <c r="F288" i="4"/>
  <c r="H7" i="4"/>
  <c r="I137" i="4"/>
  <c r="I250" i="4"/>
  <c r="F182" i="4"/>
  <c r="J498" i="4"/>
  <c r="I286" i="4"/>
  <c r="L498" i="4"/>
  <c r="H84" i="4"/>
  <c r="F92" i="4"/>
  <c r="I360" i="4"/>
  <c r="L353" i="4"/>
  <c r="G345" i="4"/>
  <c r="F61" i="4"/>
  <c r="K88" i="4"/>
  <c r="F375" i="4"/>
  <c r="H437" i="4"/>
  <c r="H85" i="4"/>
  <c r="H390" i="4"/>
  <c r="I197" i="4"/>
  <c r="J123" i="4"/>
  <c r="M117" i="4"/>
  <c r="I298" i="4"/>
  <c r="I266" i="4"/>
  <c r="M346" i="4"/>
  <c r="F387" i="4"/>
  <c r="F383" i="4"/>
  <c r="F486" i="4"/>
  <c r="I443" i="4"/>
  <c r="J485" i="4"/>
  <c r="H401" i="4"/>
  <c r="H409" i="4"/>
  <c r="K323" i="4"/>
  <c r="F416" i="4"/>
  <c r="K351" i="4"/>
  <c r="L326" i="4"/>
  <c r="M253" i="4"/>
  <c r="I467" i="4"/>
  <c r="L162" i="4"/>
  <c r="L299" i="4"/>
  <c r="M273" i="4"/>
  <c r="H113" i="4"/>
  <c r="M306" i="4"/>
  <c r="J126" i="4"/>
  <c r="H235" i="4"/>
  <c r="J396" i="4"/>
  <c r="I21" i="4"/>
  <c r="H211" i="4"/>
  <c r="G88" i="4"/>
  <c r="L160" i="4"/>
  <c r="G442" i="4"/>
  <c r="J332" i="4"/>
  <c r="K169" i="4"/>
  <c r="H155" i="4"/>
  <c r="F414" i="4"/>
  <c r="J232" i="4"/>
  <c r="G367" i="4"/>
  <c r="M400" i="4"/>
  <c r="F448" i="4"/>
  <c r="I363" i="4"/>
  <c r="I362" i="4"/>
  <c r="H127" i="4"/>
  <c r="J79" i="4"/>
  <c r="F44" i="4"/>
  <c r="K144" i="4"/>
  <c r="M167" i="4"/>
  <c r="M108" i="4"/>
  <c r="J482" i="4"/>
  <c r="G23" i="4"/>
  <c r="I131" i="4"/>
  <c r="J354" i="4"/>
  <c r="M433" i="4"/>
  <c r="G462" i="4"/>
  <c r="M365" i="4"/>
  <c r="G14" i="4"/>
  <c r="M102" i="4"/>
  <c r="H386" i="4"/>
  <c r="K199" i="4"/>
  <c r="L47" i="4"/>
  <c r="K130" i="4"/>
  <c r="F118" i="4"/>
  <c r="M106" i="4"/>
  <c r="I350" i="4"/>
  <c r="J260" i="4"/>
  <c r="K235" i="4"/>
  <c r="J443" i="4"/>
  <c r="L265" i="4"/>
  <c r="I218" i="4"/>
  <c r="K166" i="4"/>
  <c r="F254" i="4"/>
  <c r="M472" i="4"/>
  <c r="J462" i="4"/>
  <c r="H117" i="4"/>
  <c r="K19" i="4"/>
  <c r="G369" i="4"/>
  <c r="J362" i="4"/>
  <c r="J410" i="4"/>
  <c r="K85" i="4"/>
  <c r="F343" i="4"/>
  <c r="M447" i="4"/>
  <c r="J100" i="4"/>
  <c r="H360" i="4"/>
  <c r="K472" i="4"/>
  <c r="F167" i="4"/>
  <c r="M336" i="4"/>
  <c r="F244" i="4"/>
  <c r="K102" i="4"/>
  <c r="L22" i="4"/>
  <c r="L433" i="4"/>
  <c r="J246" i="4"/>
  <c r="M211" i="4"/>
  <c r="L341" i="4"/>
  <c r="F393" i="4"/>
  <c r="I482" i="4"/>
  <c r="K343" i="4"/>
  <c r="M251" i="4"/>
  <c r="F183" i="4"/>
  <c r="J496" i="4"/>
  <c r="F6" i="4"/>
  <c r="G488" i="4"/>
  <c r="I12" i="4"/>
  <c r="G150" i="4"/>
  <c r="M500" i="4"/>
  <c r="L175" i="4"/>
  <c r="K150" i="4"/>
  <c r="G105" i="4"/>
  <c r="J73" i="4"/>
  <c r="K378" i="4"/>
  <c r="I31" i="4"/>
  <c r="K259" i="4"/>
  <c r="K43" i="4"/>
  <c r="I154" i="4"/>
  <c r="G250" i="4"/>
  <c r="F421" i="4"/>
  <c r="F17" i="4"/>
  <c r="H49" i="4"/>
  <c r="K339" i="4"/>
  <c r="M261" i="4"/>
  <c r="M300" i="4"/>
  <c r="F211" i="4"/>
  <c r="J483" i="4"/>
  <c r="I488" i="4"/>
  <c r="F432" i="4"/>
  <c r="H492" i="4"/>
  <c r="J408" i="4"/>
  <c r="K483" i="4"/>
  <c r="M143" i="4"/>
  <c r="I464" i="4"/>
  <c r="K421" i="4"/>
  <c r="J264" i="4"/>
  <c r="G245" i="4"/>
  <c r="L103" i="4"/>
  <c r="K356" i="4"/>
  <c r="H404" i="4"/>
  <c r="F464" i="4"/>
  <c r="F345" i="4"/>
  <c r="K381" i="4"/>
  <c r="M450" i="4"/>
  <c r="F175" i="4"/>
  <c r="G401" i="4"/>
  <c r="F472" i="4"/>
  <c r="J452" i="4"/>
  <c r="J214" i="4"/>
  <c r="M26" i="4"/>
  <c r="I475" i="4"/>
  <c r="G221" i="4"/>
  <c r="M351" i="4"/>
  <c r="G312" i="4"/>
  <c r="L49" i="4"/>
  <c r="K486" i="4"/>
  <c r="K191" i="4"/>
  <c r="K244" i="4"/>
  <c r="G373" i="4"/>
  <c r="L157" i="4"/>
  <c r="F462" i="4"/>
  <c r="K217" i="4"/>
  <c r="I456" i="4"/>
  <c r="G472" i="4"/>
  <c r="I215" i="4"/>
  <c r="H200" i="4"/>
  <c r="G350" i="4"/>
  <c r="K361" i="4"/>
  <c r="J455" i="4"/>
  <c r="M84" i="4"/>
  <c r="H481" i="4"/>
  <c r="J398" i="4"/>
  <c r="I483" i="4"/>
  <c r="H482" i="4"/>
  <c r="J349" i="4"/>
  <c r="I435" i="4"/>
  <c r="I38" i="4"/>
  <c r="I46" i="4"/>
  <c r="G503" i="4"/>
  <c r="F458" i="4"/>
  <c r="L340" i="4"/>
  <c r="H375" i="4"/>
  <c r="J55" i="4"/>
  <c r="G170" i="4"/>
  <c r="K193" i="4"/>
  <c r="G344" i="4"/>
  <c r="K345" i="4"/>
  <c r="J36" i="4"/>
  <c r="L361" i="4"/>
  <c r="I321" i="4"/>
  <c r="M149" i="4"/>
  <c r="K100" i="4"/>
  <c r="L471" i="4"/>
  <c r="L16" i="4"/>
  <c r="I227" i="4"/>
  <c r="F25" i="4"/>
  <c r="I121" i="4"/>
  <c r="J248" i="4"/>
  <c r="K233" i="4"/>
  <c r="M437" i="4"/>
  <c r="I81" i="4"/>
  <c r="J218" i="4"/>
  <c r="H438" i="4"/>
  <c r="H213" i="4"/>
  <c r="G424" i="4"/>
  <c r="J186" i="4"/>
  <c r="G38" i="4"/>
  <c r="H26" i="4"/>
  <c r="H439" i="4"/>
  <c r="H468" i="4"/>
  <c r="I115" i="4"/>
  <c r="F473" i="4"/>
  <c r="J68" i="4"/>
  <c r="J390" i="4"/>
  <c r="G408" i="4"/>
  <c r="I415" i="4"/>
  <c r="K487" i="4"/>
  <c r="H105" i="4"/>
  <c r="M292" i="4"/>
  <c r="K464" i="4"/>
  <c r="G323" i="4"/>
  <c r="G291" i="4"/>
  <c r="H170" i="4"/>
  <c r="L70" i="4"/>
  <c r="G359" i="4"/>
  <c r="L391" i="4"/>
  <c r="M345" i="4"/>
  <c r="G379" i="4"/>
  <c r="I476" i="4"/>
  <c r="F415" i="4"/>
  <c r="M98" i="4"/>
  <c r="H413" i="4"/>
  <c r="G166" i="4"/>
  <c r="L133" i="4"/>
  <c r="G448" i="4"/>
  <c r="G252" i="4"/>
  <c r="K393" i="4"/>
  <c r="I151" i="4"/>
  <c r="K30" i="4"/>
  <c r="J450" i="4"/>
  <c r="L168" i="4"/>
  <c r="J277" i="4"/>
  <c r="H156" i="4"/>
  <c r="L392" i="4"/>
  <c r="G335" i="4"/>
  <c r="L438" i="4"/>
  <c r="L332" i="4"/>
  <c r="F67" i="4"/>
  <c r="L181" i="4"/>
  <c r="H72" i="4"/>
  <c r="F412" i="4"/>
  <c r="I49" i="4"/>
  <c r="K124" i="4"/>
  <c r="I337" i="4"/>
  <c r="M337" i="4"/>
  <c r="H254" i="4"/>
  <c r="L180" i="4"/>
  <c r="J27" i="4"/>
  <c r="H243" i="4"/>
  <c r="G8" i="4"/>
  <c r="J429" i="4"/>
  <c r="I78" i="4"/>
  <c r="H406" i="4"/>
  <c r="H44" i="4"/>
  <c r="F358" i="4"/>
  <c r="G358" i="4"/>
  <c r="M275" i="4"/>
  <c r="H121" i="4"/>
  <c r="M14" i="4"/>
  <c r="H42" i="4"/>
  <c r="F296" i="4"/>
  <c r="F209" i="4"/>
  <c r="J268" i="4"/>
  <c r="F140" i="4"/>
  <c r="H241" i="4"/>
  <c r="G249" i="4"/>
  <c r="F262" i="4"/>
  <c r="L278" i="4"/>
  <c r="L205" i="4"/>
  <c r="J47" i="4"/>
  <c r="I267" i="4"/>
  <c r="L307" i="4"/>
  <c r="I258" i="4"/>
  <c r="F303" i="4"/>
  <c r="H247" i="4"/>
  <c r="G114" i="4"/>
  <c r="I180" i="4"/>
  <c r="H99" i="4"/>
  <c r="L114" i="4"/>
  <c r="L60" i="4"/>
  <c r="F274" i="4"/>
  <c r="G100" i="4"/>
  <c r="L197" i="4"/>
  <c r="K398" i="4"/>
  <c r="J98" i="4"/>
  <c r="I175" i="4"/>
  <c r="I385" i="4"/>
  <c r="H90" i="4"/>
  <c r="G460" i="4"/>
  <c r="M51" i="4"/>
  <c r="G36" i="4"/>
  <c r="K410" i="4"/>
  <c r="I491" i="4"/>
  <c r="K251" i="4"/>
  <c r="M219" i="4"/>
  <c r="K129" i="4"/>
  <c r="L473" i="4"/>
  <c r="G362" i="4"/>
  <c r="G217" i="4"/>
  <c r="H318" i="4"/>
  <c r="H245" i="4"/>
  <c r="F436" i="4"/>
  <c r="J242" i="4"/>
  <c r="M180" i="4"/>
  <c r="M451" i="4"/>
  <c r="I378" i="4"/>
  <c r="I271" i="4"/>
  <c r="G283" i="4"/>
  <c r="K301" i="4"/>
  <c r="H78" i="4"/>
  <c r="I240" i="4"/>
  <c r="K5" i="4"/>
  <c r="H240" i="4"/>
  <c r="M454" i="4"/>
  <c r="H341" i="4"/>
  <c r="J304" i="4"/>
  <c r="H271" i="4"/>
  <c r="K314" i="4"/>
  <c r="G264" i="4"/>
  <c r="H191" i="4"/>
  <c r="K372" i="4"/>
  <c r="M403" i="4"/>
  <c r="M90" i="4"/>
  <c r="K67" i="4"/>
  <c r="L158" i="4"/>
  <c r="M318" i="4"/>
  <c r="K319" i="4"/>
  <c r="F162" i="4"/>
  <c r="H195" i="4"/>
  <c r="F56" i="4"/>
  <c r="L309" i="4"/>
  <c r="K330" i="4"/>
  <c r="J313" i="4"/>
  <c r="F229" i="4"/>
  <c r="H179" i="4"/>
  <c r="I212" i="4"/>
  <c r="K74" i="4"/>
  <c r="M233" i="4"/>
  <c r="H276" i="4"/>
  <c r="G51" i="4"/>
  <c r="G295" i="4"/>
  <c r="L84" i="4"/>
  <c r="J235" i="4"/>
  <c r="K278" i="4"/>
  <c r="L212" i="4"/>
  <c r="H192" i="4"/>
  <c r="G208" i="4"/>
  <c r="F141" i="4"/>
  <c r="G262" i="4"/>
  <c r="G35" i="4"/>
  <c r="H499" i="4"/>
  <c r="G329" i="4"/>
  <c r="G175" i="4"/>
  <c r="H470" i="4"/>
  <c r="K45" i="4"/>
  <c r="H293" i="4"/>
  <c r="F191" i="4"/>
  <c r="J323" i="4"/>
  <c r="K399" i="4"/>
  <c r="F225" i="4"/>
  <c r="H296" i="4"/>
  <c r="J296" i="4"/>
  <c r="L424" i="4"/>
  <c r="G490" i="4"/>
  <c r="L301" i="4"/>
  <c r="L294" i="4"/>
  <c r="I100" i="4"/>
  <c r="G73" i="4"/>
  <c r="I203" i="4"/>
  <c r="L66" i="4"/>
  <c r="J293" i="4"/>
  <c r="F215" i="4"/>
  <c r="K247" i="4"/>
  <c r="K288" i="4"/>
  <c r="F271" i="4"/>
  <c r="M271" i="4"/>
  <c r="F224" i="4"/>
  <c r="I5" i="4"/>
  <c r="F270" i="4"/>
  <c r="J219" i="4"/>
  <c r="K226" i="4"/>
  <c r="M199" i="4"/>
  <c r="J192" i="4"/>
  <c r="H214" i="4"/>
  <c r="K243" i="4"/>
  <c r="M7" i="4"/>
  <c r="H453" i="4"/>
  <c r="G260" i="4"/>
  <c r="L11" i="4"/>
  <c r="L502" i="4"/>
  <c r="L211" i="4"/>
  <c r="M206" i="4"/>
  <c r="K55" i="4"/>
  <c r="K140" i="4"/>
  <c r="L121" i="4"/>
  <c r="H57" i="4"/>
  <c r="H309" i="4"/>
  <c r="J116" i="4"/>
  <c r="M436" i="4"/>
  <c r="F128" i="4"/>
  <c r="I188" i="4"/>
  <c r="H109" i="4"/>
  <c r="H106" i="4"/>
  <c r="L435" i="4"/>
  <c r="G11" i="4"/>
  <c r="F107" i="4"/>
  <c r="K405" i="4"/>
  <c r="M209" i="4"/>
  <c r="L194" i="4"/>
  <c r="J28" i="4"/>
  <c r="H10" i="4"/>
  <c r="M93" i="4"/>
  <c r="J88" i="4"/>
  <c r="G31" i="4"/>
  <c r="F45" i="4"/>
  <c r="F155" i="4"/>
  <c r="K6" i="4"/>
  <c r="M249" i="4"/>
  <c r="L13" i="4"/>
  <c r="K190" i="4"/>
  <c r="J103" i="4"/>
  <c r="H103" i="4"/>
  <c r="I468" i="4"/>
  <c r="I408" i="4"/>
  <c r="I229" i="4"/>
  <c r="J125" i="4"/>
  <c r="I184" i="4"/>
  <c r="K263" i="4"/>
  <c r="K292" i="4"/>
  <c r="L310" i="4"/>
  <c r="G89" i="4"/>
  <c r="J394" i="4"/>
  <c r="L218" i="4"/>
  <c r="I352" i="4"/>
  <c r="H220" i="4"/>
  <c r="F203" i="4"/>
  <c r="K80" i="4"/>
  <c r="L174" i="4"/>
  <c r="I159" i="4"/>
  <c r="H207" i="4"/>
  <c r="G137" i="4"/>
  <c r="K281" i="4"/>
  <c r="K456" i="4"/>
  <c r="F372" i="4"/>
  <c r="F301" i="4"/>
  <c r="H325" i="4"/>
  <c r="M229" i="4"/>
  <c r="I13" i="4"/>
  <c r="H65" i="4"/>
  <c r="L73" i="4"/>
  <c r="I136" i="4"/>
  <c r="I430" i="4"/>
  <c r="G311" i="4"/>
  <c r="J294" i="4"/>
  <c r="J291" i="4"/>
  <c r="F120" i="4"/>
  <c r="J141" i="4"/>
  <c r="K312" i="4"/>
  <c r="H171" i="4"/>
  <c r="F196" i="4"/>
  <c r="M427" i="4"/>
  <c r="M120" i="4"/>
  <c r="F250" i="4"/>
  <c r="K485" i="4"/>
  <c r="G475" i="4"/>
  <c r="F119" i="4"/>
  <c r="I210" i="4"/>
  <c r="L244" i="4"/>
  <c r="H258" i="4"/>
  <c r="K62" i="4"/>
  <c r="M172" i="4"/>
  <c r="H74" i="4"/>
  <c r="J413" i="4"/>
  <c r="G253" i="4"/>
  <c r="F71" i="4"/>
  <c r="L99" i="4"/>
  <c r="M270" i="4"/>
  <c r="L171" i="4"/>
  <c r="F349" i="4"/>
  <c r="H414" i="4"/>
  <c r="J491" i="4"/>
  <c r="I206" i="4"/>
  <c r="L293" i="4"/>
  <c r="F186" i="4"/>
  <c r="J206" i="4"/>
  <c r="J371" i="4"/>
  <c r="I239" i="4"/>
  <c r="K181" i="4"/>
  <c r="F433" i="4"/>
  <c r="K163" i="4"/>
  <c r="L259" i="4"/>
  <c r="H273" i="4"/>
  <c r="K328" i="4"/>
  <c r="F126" i="4"/>
  <c r="F354" i="4"/>
  <c r="J364" i="4"/>
  <c r="F382" i="4"/>
  <c r="K394" i="4"/>
  <c r="L207" i="4"/>
  <c r="M297" i="4"/>
  <c r="H231" i="4"/>
  <c r="L264" i="4"/>
  <c r="M222" i="4"/>
  <c r="F269" i="4"/>
  <c r="G164" i="4"/>
  <c r="M303" i="4"/>
  <c r="L308" i="4"/>
  <c r="L315" i="4"/>
  <c r="L241" i="4"/>
  <c r="I95" i="4"/>
  <c r="F36" i="4"/>
  <c r="H274" i="4"/>
  <c r="F178" i="4"/>
  <c r="J416" i="4"/>
  <c r="L57" i="4"/>
  <c r="F235" i="4"/>
  <c r="M294" i="4"/>
  <c r="I232" i="4"/>
  <c r="F282" i="4"/>
  <c r="F243" i="4"/>
  <c r="J93" i="4"/>
  <c r="G228" i="4"/>
  <c r="G204" i="4"/>
  <c r="L492" i="4"/>
  <c r="I189" i="4"/>
  <c r="I322" i="4"/>
  <c r="L384" i="4"/>
  <c r="M409" i="4"/>
  <c r="K419" i="4"/>
  <c r="I420" i="4"/>
  <c r="I129" i="4"/>
  <c r="F169" i="4"/>
  <c r="F177" i="4"/>
  <c r="L489" i="4"/>
  <c r="M448" i="4"/>
  <c r="H381" i="4"/>
  <c r="I289" i="4"/>
  <c r="M262" i="4"/>
  <c r="K264" i="4"/>
  <c r="L213" i="4"/>
  <c r="M278" i="4"/>
  <c r="G40" i="4"/>
  <c r="H32" i="4"/>
  <c r="H262" i="4"/>
  <c r="M174" i="4"/>
  <c r="L379" i="4"/>
  <c r="L81" i="4"/>
  <c r="K135" i="4"/>
  <c r="I167" i="4"/>
  <c r="L28" i="4"/>
  <c r="F136" i="4"/>
  <c r="F58" i="4"/>
  <c r="H212" i="4"/>
  <c r="H283" i="4"/>
  <c r="H290" i="4"/>
  <c r="K51" i="4"/>
  <c r="I365" i="4"/>
  <c r="H73" i="4"/>
  <c r="G162" i="4"/>
  <c r="G46" i="4"/>
  <c r="G429" i="4"/>
  <c r="G257" i="4"/>
  <c r="H405" i="4"/>
  <c r="J224" i="4"/>
  <c r="F204" i="4"/>
  <c r="H289" i="4"/>
  <c r="I148" i="4"/>
  <c r="F379" i="4"/>
  <c r="I269" i="4"/>
  <c r="G159" i="4"/>
  <c r="J295" i="4"/>
  <c r="H420" i="4"/>
  <c r="L182" i="4"/>
  <c r="G247" i="4"/>
  <c r="K360" i="4"/>
  <c r="H423" i="4"/>
  <c r="I44" i="4"/>
  <c r="G444" i="4"/>
  <c r="I424" i="4"/>
  <c r="I472" i="4"/>
  <c r="I54" i="4"/>
  <c r="F348" i="4"/>
  <c r="K492" i="4"/>
  <c r="H403" i="4"/>
  <c r="L440" i="4"/>
  <c r="J420" i="4"/>
  <c r="G351" i="4"/>
  <c r="F198" i="4"/>
  <c r="K320" i="4"/>
  <c r="J284" i="4"/>
  <c r="H48" i="4"/>
  <c r="H120" i="4"/>
  <c r="M466" i="4"/>
  <c r="I409" i="4"/>
  <c r="L374" i="4"/>
  <c r="H388" i="4"/>
  <c r="K475" i="4"/>
  <c r="G86" i="4"/>
  <c r="I226" i="4"/>
  <c r="H11" i="4"/>
  <c r="L335" i="4"/>
  <c r="M343" i="4"/>
  <c r="F20" i="4"/>
  <c r="F82" i="4"/>
  <c r="G223" i="4"/>
  <c r="L220" i="4"/>
  <c r="M467" i="4"/>
  <c r="M464" i="4"/>
  <c r="I308" i="4"/>
  <c r="G454" i="4"/>
  <c r="H440" i="4"/>
  <c r="H281" i="4"/>
  <c r="G171" i="4"/>
  <c r="J311" i="4"/>
  <c r="G251" i="4"/>
  <c r="I138" i="4"/>
  <c r="L348" i="4"/>
  <c r="L164" i="4"/>
  <c r="I460" i="4"/>
  <c r="I366" i="4"/>
  <c r="I223" i="4"/>
  <c r="I91" i="4"/>
  <c r="F206" i="4"/>
  <c r="J337" i="4"/>
  <c r="H489" i="4"/>
  <c r="L119" i="4"/>
  <c r="L161" i="4"/>
  <c r="K364" i="4"/>
  <c r="I59" i="4"/>
  <c r="H53" i="4"/>
  <c r="K207" i="4"/>
  <c r="J72" i="4"/>
  <c r="J309" i="4"/>
  <c r="H202" i="4"/>
  <c r="H443" i="4"/>
  <c r="F399" i="4"/>
  <c r="H484" i="4"/>
  <c r="L249" i="4"/>
  <c r="K499" i="4"/>
  <c r="K321" i="4"/>
  <c r="J183" i="4"/>
  <c r="J170" i="4"/>
  <c r="I57" i="4"/>
  <c r="J211" i="4"/>
  <c r="I119" i="4"/>
  <c r="J49" i="4"/>
  <c r="L15" i="4"/>
  <c r="M268" i="4"/>
  <c r="M57" i="4"/>
  <c r="H433" i="4"/>
  <c r="M323" i="4"/>
  <c r="H268" i="4"/>
  <c r="K143" i="4"/>
  <c r="G207" i="4"/>
  <c r="I480" i="4"/>
  <c r="L69" i="4"/>
  <c r="J421" i="4"/>
  <c r="F315" i="4"/>
  <c r="F236" i="4"/>
  <c r="K463" i="4"/>
  <c r="H490" i="4"/>
  <c r="M31" i="4"/>
  <c r="M406" i="4"/>
  <c r="F259" i="4"/>
  <c r="L5" i="4"/>
  <c r="J229" i="4"/>
  <c r="M281" i="4"/>
  <c r="L363" i="4"/>
  <c r="F220" i="4"/>
  <c r="M204" i="4"/>
  <c r="L296" i="4"/>
  <c r="L328" i="4"/>
  <c r="M328" i="4"/>
  <c r="G273" i="4"/>
  <c r="L176" i="4"/>
  <c r="F228" i="4"/>
  <c r="I144" i="4"/>
  <c r="H81" i="4"/>
  <c r="M88" i="4"/>
  <c r="H145" i="4"/>
  <c r="H487" i="4"/>
  <c r="F496" i="4"/>
  <c r="M260" i="4"/>
  <c r="K324" i="4"/>
  <c r="M48" i="4"/>
  <c r="J5" i="4"/>
  <c r="M173" i="4"/>
  <c r="H136" i="4"/>
  <c r="I283" i="4"/>
  <c r="G502" i="4"/>
  <c r="I305" i="4"/>
  <c r="F42" i="4"/>
  <c r="G198" i="4"/>
  <c r="H138" i="4"/>
  <c r="L64" i="4"/>
  <c r="H29" i="4"/>
  <c r="L290" i="4"/>
  <c r="H319" i="4"/>
  <c r="M489" i="4"/>
  <c r="I279" i="4"/>
  <c r="L319" i="4"/>
  <c r="G115" i="4"/>
  <c r="G347" i="4"/>
  <c r="L288" i="4"/>
  <c r="M282" i="4"/>
  <c r="F26" i="4"/>
  <c r="M79" i="4"/>
  <c r="L437" i="4"/>
  <c r="F247" i="4"/>
  <c r="K306" i="4"/>
  <c r="I170" i="4"/>
  <c r="G258" i="4"/>
  <c r="G242" i="4"/>
  <c r="F194" i="4"/>
  <c r="K344" i="4"/>
  <c r="M198" i="4"/>
  <c r="F208" i="4"/>
  <c r="F35" i="4"/>
  <c r="J205" i="4"/>
  <c r="K32" i="4"/>
  <c r="K39" i="4"/>
  <c r="F370" i="4"/>
  <c r="G458" i="4"/>
  <c r="F150" i="4"/>
  <c r="L105" i="4"/>
  <c r="I164" i="4"/>
  <c r="H97" i="4"/>
  <c r="H378" i="4"/>
  <c r="G372" i="4"/>
  <c r="M150" i="4"/>
  <c r="H491" i="4"/>
  <c r="F96" i="4"/>
  <c r="J66" i="4"/>
  <c r="L394" i="4"/>
  <c r="M78" i="4"/>
  <c r="L95" i="4"/>
  <c r="K329" i="4"/>
  <c r="L135" i="4"/>
  <c r="M37" i="4"/>
  <c r="K179" i="4"/>
  <c r="G29" i="4"/>
  <c r="J424" i="4"/>
  <c r="F53" i="4"/>
  <c r="L350" i="4"/>
  <c r="J23" i="4"/>
  <c r="G136" i="4"/>
  <c r="I128" i="4"/>
  <c r="G387" i="4"/>
  <c r="G413" i="4"/>
  <c r="F139" i="4"/>
  <c r="G357" i="4"/>
  <c r="F476" i="4"/>
  <c r="M424" i="4"/>
  <c r="L483" i="4"/>
  <c r="L495" i="4"/>
  <c r="L345" i="4"/>
  <c r="L110" i="4"/>
  <c r="H450" i="4"/>
  <c r="J76" i="4"/>
  <c r="L416" i="4"/>
  <c r="I370" i="4"/>
  <c r="F75" i="4"/>
  <c r="J46" i="4"/>
  <c r="I410" i="4"/>
  <c r="L80" i="4"/>
  <c r="L172" i="4"/>
  <c r="K94" i="4"/>
  <c r="K187" i="4"/>
  <c r="H204" i="4"/>
  <c r="K58" i="4"/>
  <c r="L152" i="4"/>
  <c r="F302" i="4"/>
  <c r="J101" i="4"/>
  <c r="L380" i="4"/>
  <c r="L186" i="4"/>
  <c r="G106" i="4"/>
  <c r="M477" i="4"/>
  <c r="M82" i="4"/>
  <c r="H302" i="4"/>
  <c r="F277" i="4"/>
  <c r="H128" i="4"/>
  <c r="L178" i="4"/>
  <c r="L233" i="4"/>
  <c r="G396" i="4"/>
  <c r="K164" i="4"/>
  <c r="I17" i="4"/>
  <c r="I487" i="4"/>
  <c r="M146" i="4"/>
  <c r="L236" i="4"/>
  <c r="M321" i="4"/>
  <c r="J254" i="4"/>
  <c r="J273" i="4"/>
  <c r="M194" i="4"/>
  <c r="H348" i="4"/>
  <c r="K501" i="4"/>
  <c r="I36" i="4"/>
  <c r="L312" i="4"/>
  <c r="I62" i="4"/>
  <c r="M40" i="4"/>
  <c r="L6" i="4"/>
  <c r="F413" i="4"/>
  <c r="L378" i="4"/>
  <c r="H58" i="4"/>
  <c r="J189" i="4"/>
  <c r="H316" i="4"/>
  <c r="F213" i="4"/>
  <c r="J237" i="4"/>
  <c r="L113" i="4"/>
  <c r="K78" i="4"/>
  <c r="J196" i="4"/>
  <c r="F18" i="4"/>
  <c r="L83" i="4"/>
  <c r="G202" i="4"/>
  <c r="K86" i="4"/>
  <c r="L7" i="4"/>
  <c r="K68" i="4"/>
  <c r="F226" i="4"/>
  <c r="G446" i="4"/>
  <c r="I359" i="4"/>
  <c r="G233" i="4"/>
  <c r="I156" i="4"/>
  <c r="G59" i="4"/>
  <c r="K71" i="4"/>
  <c r="F286" i="4"/>
  <c r="G308" i="4"/>
  <c r="L209" i="4"/>
  <c r="M285" i="4"/>
  <c r="I15" i="4"/>
  <c r="I276" i="4"/>
  <c r="K253" i="4"/>
  <c r="H305" i="4"/>
  <c r="M302" i="4"/>
  <c r="F395" i="4"/>
  <c r="G12" i="4"/>
  <c r="F189" i="4"/>
  <c r="K423" i="4"/>
  <c r="K274" i="4"/>
  <c r="J197" i="4"/>
  <c r="F251" i="4"/>
  <c r="K20" i="4"/>
  <c r="H308" i="4"/>
  <c r="M182" i="4"/>
  <c r="G20" i="4"/>
  <c r="L208" i="4"/>
  <c r="K457" i="4"/>
  <c r="M45" i="4"/>
  <c r="J82" i="4"/>
  <c r="I200" i="4"/>
  <c r="G112" i="4"/>
  <c r="I134" i="4"/>
  <c r="L88" i="4"/>
  <c r="K42" i="4"/>
  <c r="L177" i="4"/>
  <c r="G144" i="4"/>
  <c r="H224" i="4"/>
  <c r="J327" i="4"/>
  <c r="L107" i="4"/>
  <c r="I30" i="4"/>
  <c r="H425" i="4"/>
  <c r="J288" i="4"/>
  <c r="I431" i="4"/>
  <c r="F165" i="4"/>
  <c r="I116" i="4"/>
  <c r="H119" i="4"/>
  <c r="I195" i="4"/>
  <c r="K116" i="4"/>
  <c r="L500" i="4"/>
  <c r="L37" i="4"/>
  <c r="J117" i="4"/>
  <c r="L123" i="4"/>
  <c r="L395" i="4"/>
  <c r="F83" i="4"/>
  <c r="K37" i="4"/>
  <c r="K422" i="4"/>
  <c r="G163" i="4"/>
  <c r="L45" i="4"/>
  <c r="M327" i="4"/>
  <c r="G279" i="4"/>
  <c r="I248" i="4"/>
  <c r="L46" i="4"/>
  <c r="M71" i="4"/>
  <c r="J324" i="4"/>
  <c r="F297" i="4"/>
  <c r="I63" i="4"/>
  <c r="G187" i="4"/>
  <c r="H30" i="4"/>
  <c r="G200" i="4"/>
  <c r="I237" i="4"/>
  <c r="L173" i="4"/>
  <c r="I143" i="4"/>
  <c r="M58" i="4"/>
  <c r="J228" i="4"/>
  <c r="I25" i="4"/>
  <c r="I367" i="4"/>
  <c r="I9" i="4"/>
  <c r="G485" i="4"/>
  <c r="K156" i="4"/>
  <c r="J216" i="4"/>
  <c r="F52" i="4"/>
  <c r="H225" i="4"/>
  <c r="H60" i="4"/>
  <c r="F154" i="4"/>
  <c r="I238" i="4"/>
  <c r="J80" i="4"/>
  <c r="K214" i="4"/>
  <c r="M196" i="4"/>
  <c r="J161" i="4"/>
  <c r="M165" i="4"/>
  <c r="F273" i="4"/>
  <c r="F188" i="4"/>
  <c r="I304" i="4"/>
  <c r="I230" i="4"/>
  <c r="F227" i="4"/>
  <c r="H43" i="4"/>
  <c r="F268" i="4"/>
  <c r="F147" i="4"/>
  <c r="H181" i="4"/>
  <c r="F314" i="4"/>
  <c r="L129" i="4"/>
  <c r="G156" i="4"/>
  <c r="I177" i="4"/>
  <c r="K186" i="4"/>
  <c r="J171" i="4"/>
  <c r="F78" i="4"/>
  <c r="H306" i="4"/>
  <c r="I288" i="4"/>
  <c r="H332" i="4"/>
  <c r="I320" i="4"/>
  <c r="G355" i="4"/>
  <c r="I327" i="4"/>
  <c r="H310" i="4"/>
  <c r="H324" i="4"/>
  <c r="F160" i="4"/>
  <c r="F294" i="4"/>
  <c r="G363" i="4"/>
  <c r="H244" i="4"/>
  <c r="K270" i="4"/>
  <c r="F146" i="4"/>
  <c r="H275" i="4"/>
  <c r="I192" i="4"/>
  <c r="G102" i="4"/>
  <c r="F265" i="4"/>
  <c r="I373" i="4"/>
  <c r="M156" i="4"/>
  <c r="M137" i="4"/>
  <c r="J213" i="4"/>
  <c r="J451" i="4"/>
  <c r="L352" i="4"/>
  <c r="M304" i="4"/>
  <c r="L382" i="4"/>
  <c r="I345" i="4"/>
  <c r="G281" i="4"/>
  <c r="M256" i="4"/>
  <c r="G32" i="4"/>
  <c r="M59" i="4"/>
  <c r="M30" i="4"/>
  <c r="H279" i="4"/>
  <c r="K138" i="4"/>
  <c r="H253" i="4"/>
  <c r="M299" i="4"/>
  <c r="H107" i="4"/>
  <c r="M155" i="4"/>
  <c r="J112" i="4"/>
  <c r="L447" i="4"/>
  <c r="K93" i="4"/>
  <c r="I339" i="4"/>
  <c r="F190" i="4"/>
  <c r="I300" i="4"/>
  <c r="J42" i="4"/>
  <c r="M160" i="4"/>
  <c r="I97" i="4"/>
  <c r="K118" i="4"/>
  <c r="H152" i="4"/>
  <c r="I225" i="4"/>
  <c r="F28" i="4"/>
  <c r="H371" i="4"/>
  <c r="K202" i="4"/>
  <c r="L74" i="4"/>
  <c r="I427" i="4"/>
  <c r="G66" i="4"/>
  <c r="K340" i="4"/>
  <c r="K47" i="4"/>
  <c r="H141" i="4"/>
  <c r="M252" i="4"/>
  <c r="I169" i="4"/>
  <c r="H25" i="4"/>
  <c r="I58" i="4"/>
  <c r="M141" i="4"/>
  <c r="L138" i="4"/>
  <c r="H172" i="4"/>
  <c r="I83" i="4"/>
  <c r="F298" i="4"/>
  <c r="L145" i="4"/>
  <c r="H265" i="4"/>
  <c r="H415" i="4"/>
  <c r="F205" i="4"/>
  <c r="K388" i="4"/>
  <c r="H83" i="4"/>
  <c r="I123" i="4"/>
  <c r="F79" i="4"/>
  <c r="L136" i="4"/>
  <c r="K161" i="4"/>
  <c r="J307" i="4"/>
  <c r="M221" i="4"/>
  <c r="K224" i="4"/>
  <c r="F317" i="4"/>
  <c r="G195" i="4"/>
  <c r="H242" i="4"/>
  <c r="L219" i="4"/>
  <c r="K276" i="4"/>
  <c r="K477" i="4"/>
  <c r="J487" i="4"/>
  <c r="M25" i="4"/>
  <c r="I390" i="4"/>
  <c r="M499" i="4"/>
  <c r="G63" i="4"/>
  <c r="I201" i="4"/>
  <c r="J92" i="4"/>
  <c r="H38" i="4"/>
  <c r="L230" i="4"/>
  <c r="I157" i="4"/>
  <c r="J204" i="4"/>
  <c r="L291" i="4"/>
  <c r="F193" i="4"/>
  <c r="J118" i="4"/>
  <c r="H101" i="4"/>
  <c r="K216" i="4"/>
  <c r="F31" i="4"/>
  <c r="F234" i="4"/>
  <c r="F91" i="4"/>
  <c r="K108" i="4"/>
  <c r="G435" i="4"/>
  <c r="J414" i="4"/>
  <c r="F452" i="4"/>
  <c r="G143" i="4"/>
  <c r="G78" i="4"/>
  <c r="G364" i="4"/>
  <c r="G104" i="4"/>
  <c r="G186" i="4"/>
  <c r="K473" i="4"/>
  <c r="G140" i="4"/>
  <c r="J166" i="4"/>
  <c r="G227" i="4"/>
  <c r="M151" i="4"/>
  <c r="I152" i="4"/>
  <c r="F423" i="4"/>
  <c r="M479" i="4"/>
  <c r="J48" i="4"/>
  <c r="M284" i="4"/>
  <c r="K211" i="4"/>
  <c r="H86" i="4"/>
  <c r="K76" i="4"/>
  <c r="M99" i="4"/>
  <c r="L51" i="4"/>
  <c r="J374" i="4"/>
  <c r="I216" i="4"/>
  <c r="K228" i="4"/>
  <c r="L159" i="4"/>
  <c r="K373" i="4"/>
  <c r="L243" i="4"/>
  <c r="M310" i="4"/>
  <c r="I303" i="4"/>
  <c r="F15" i="4"/>
  <c r="M305" i="4"/>
  <c r="L347" i="4"/>
  <c r="G316" i="4"/>
  <c r="K433" i="4"/>
  <c r="K188" i="4"/>
  <c r="M320" i="4"/>
  <c r="H257" i="4"/>
  <c r="I311" i="4"/>
  <c r="G99" i="4"/>
  <c r="K221" i="4"/>
  <c r="L237" i="4"/>
  <c r="K427" i="4"/>
  <c r="I477" i="4"/>
  <c r="H277" i="4"/>
  <c r="M17" i="4"/>
  <c r="L257" i="4"/>
  <c r="K162" i="4"/>
  <c r="K414" i="4"/>
  <c r="J448" i="4"/>
  <c r="H402" i="4"/>
  <c r="I417" i="4"/>
  <c r="F59" i="4"/>
  <c r="K265" i="4"/>
  <c r="I458" i="4"/>
  <c r="H203" i="4"/>
  <c r="F239" i="4"/>
  <c r="G278" i="4"/>
  <c r="J280" i="4"/>
  <c r="I142" i="4"/>
  <c r="F7" i="4"/>
  <c r="G322" i="4"/>
  <c r="K271" i="4"/>
  <c r="F307" i="4"/>
  <c r="H17" i="4"/>
  <c r="L269" i="4"/>
  <c r="G81" i="4"/>
  <c r="M314" i="4"/>
  <c r="M195" i="4"/>
  <c r="M210" i="4"/>
  <c r="G265" i="4"/>
  <c r="G93" i="4"/>
  <c r="L475" i="4"/>
  <c r="K268" i="4"/>
  <c r="J222" i="4"/>
  <c r="J83" i="4"/>
  <c r="F261" i="4"/>
  <c r="F280" i="4"/>
  <c r="L283" i="4"/>
  <c r="M49" i="4"/>
  <c r="H167" i="4"/>
  <c r="F320" i="4"/>
  <c r="I181" i="4"/>
  <c r="I204" i="4"/>
  <c r="H255" i="4"/>
  <c r="F72" i="4"/>
  <c r="M247" i="4"/>
  <c r="F289" i="4"/>
  <c r="F158" i="4"/>
  <c r="J143" i="4"/>
  <c r="K98" i="4"/>
  <c r="F498" i="4"/>
  <c r="F308" i="4"/>
  <c r="J446" i="4"/>
  <c r="J115" i="4"/>
  <c r="H363" i="4"/>
  <c r="I34" i="4"/>
  <c r="M27" i="4"/>
  <c r="F210" i="4"/>
  <c r="G6" i="4"/>
  <c r="G201" i="4"/>
  <c r="L417" i="4"/>
  <c r="M368" i="4"/>
  <c r="G44" i="4"/>
  <c r="I307" i="4"/>
  <c r="H124" i="4"/>
  <c r="K18" i="4"/>
  <c r="I351" i="4"/>
  <c r="F310" i="4"/>
  <c r="K481" i="4"/>
  <c r="I173" i="4"/>
  <c r="J158" i="4"/>
  <c r="L369" i="4"/>
  <c r="K38" i="4"/>
  <c r="G218" i="4"/>
  <c r="F328" i="4"/>
  <c r="K242" i="4"/>
  <c r="G45" i="4"/>
  <c r="F104" i="4"/>
  <c r="J231" i="4"/>
  <c r="H59" i="4"/>
  <c r="G300" i="4"/>
  <c r="H495" i="4"/>
  <c r="H408" i="4"/>
  <c r="J167" i="4"/>
  <c r="K220" i="4"/>
  <c r="J261" i="4"/>
  <c r="M228" i="4"/>
  <c r="I449" i="4"/>
  <c r="I357" i="4"/>
  <c r="I292" i="4"/>
  <c r="J132" i="4"/>
  <c r="I399" i="4"/>
  <c r="K246" i="4"/>
  <c r="K284" i="4"/>
  <c r="I325" i="4"/>
  <c r="M276" i="4"/>
  <c r="J326" i="4"/>
  <c r="M163" i="4"/>
  <c r="I330" i="4"/>
  <c r="L115" i="4"/>
  <c r="F326" i="4"/>
  <c r="M224" i="4"/>
  <c r="L270" i="4"/>
  <c r="H89" i="4"/>
  <c r="M119" i="4"/>
  <c r="J21" i="4"/>
  <c r="I233" i="4"/>
  <c r="H221" i="4"/>
  <c r="F105" i="4"/>
  <c r="F318" i="4"/>
  <c r="I161" i="4"/>
  <c r="J201" i="4"/>
  <c r="G28" i="4"/>
  <c r="L318" i="4"/>
  <c r="M333" i="4"/>
  <c r="M234" i="4"/>
  <c r="J99" i="4"/>
  <c r="M128" i="4"/>
  <c r="L284" i="4"/>
  <c r="H454" i="4"/>
  <c r="M168" i="4"/>
  <c r="J168" i="4"/>
  <c r="K170" i="4"/>
  <c r="J269" i="4"/>
  <c r="L150" i="4"/>
  <c r="M369" i="4"/>
  <c r="I392" i="4"/>
  <c r="G145" i="4"/>
  <c r="H233" i="4"/>
  <c r="I377" i="4"/>
  <c r="J194" i="4"/>
  <c r="H466" i="4"/>
  <c r="I89" i="4"/>
  <c r="K165" i="4"/>
  <c r="H384" i="4"/>
  <c r="J365" i="4"/>
  <c r="G476" i="4"/>
  <c r="M316" i="4"/>
  <c r="I87" i="4"/>
  <c r="L481" i="4"/>
  <c r="G302" i="4"/>
  <c r="K308" i="4"/>
  <c r="J306" i="4"/>
  <c r="J454" i="4"/>
  <c r="K293" i="4"/>
  <c r="F321" i="4"/>
  <c r="I285" i="4"/>
  <c r="G370" i="4"/>
  <c r="L477" i="4"/>
  <c r="G318" i="4"/>
  <c r="L261" i="4"/>
  <c r="K302" i="4"/>
  <c r="G389" i="4"/>
  <c r="J472" i="4"/>
  <c r="J25" i="4"/>
  <c r="G103" i="4"/>
  <c r="K201" i="4"/>
  <c r="K152" i="4"/>
  <c r="L267" i="4"/>
  <c r="G126" i="4"/>
  <c r="F264" i="4"/>
  <c r="J267" i="4"/>
  <c r="M39" i="4"/>
  <c r="F231" i="4"/>
  <c r="F330" i="4"/>
  <c r="H427" i="4"/>
  <c r="M200" i="4"/>
  <c r="G95" i="4"/>
  <c r="F121" i="4"/>
  <c r="J320" i="4"/>
  <c r="L17" i="4"/>
  <c r="G5" i="4"/>
  <c r="M435" i="4"/>
  <c r="F145" i="4"/>
  <c r="M145" i="4"/>
  <c r="G301" i="4"/>
  <c r="G53" i="4"/>
  <c r="M244" i="4"/>
  <c r="K139" i="4"/>
  <c r="F144" i="4"/>
  <c r="L224" i="4"/>
  <c r="G234" i="4"/>
  <c r="G101" i="4"/>
  <c r="H149" i="4"/>
  <c r="F260" i="4"/>
  <c r="G113" i="4"/>
  <c r="G324" i="4"/>
  <c r="L227" i="4"/>
  <c r="F385" i="4"/>
  <c r="H280" i="4"/>
  <c r="L434" i="4"/>
  <c r="F249" i="4"/>
  <c r="G151" i="4"/>
  <c r="G141" i="4"/>
  <c r="J190" i="4"/>
  <c r="G109" i="4"/>
  <c r="I146" i="4"/>
  <c r="F66" i="4"/>
  <c r="J315" i="4"/>
  <c r="J131" i="4"/>
  <c r="M296" i="4"/>
  <c r="G134" i="4"/>
  <c r="G330" i="4"/>
  <c r="H13" i="4"/>
  <c r="G383" i="4"/>
  <c r="I319" i="4"/>
  <c r="M258" i="4"/>
  <c r="H126" i="4"/>
  <c r="G67" i="4"/>
  <c r="L235" i="4"/>
  <c r="J127" i="4"/>
  <c r="G215" i="4"/>
  <c r="L153" i="4"/>
  <c r="J193" i="4"/>
  <c r="G320" i="4"/>
  <c r="F134" i="4"/>
  <c r="F457" i="4"/>
  <c r="K327" i="4"/>
  <c r="F129" i="4"/>
  <c r="H63" i="4"/>
  <c r="F131" i="4"/>
  <c r="H326" i="4"/>
  <c r="I111" i="4"/>
  <c r="H177" i="4"/>
  <c r="M259" i="4"/>
  <c r="K204" i="4"/>
  <c r="J271" i="4"/>
  <c r="G348" i="4"/>
  <c r="G325" i="4"/>
  <c r="J292" i="4"/>
  <c r="J203" i="4"/>
  <c r="F410" i="4"/>
  <c r="G232" i="4"/>
  <c r="F157" i="4"/>
  <c r="F101" i="4"/>
  <c r="H82" i="4"/>
  <c r="I202" i="4"/>
  <c r="L314" i="4"/>
  <c r="M61" i="4"/>
  <c r="I172" i="4"/>
  <c r="H52" i="4"/>
  <c r="K498" i="4"/>
  <c r="G123" i="4"/>
  <c r="J104" i="4"/>
  <c r="F266" i="4"/>
  <c r="L170" i="4"/>
  <c r="J121" i="4"/>
  <c r="K262" i="4"/>
  <c r="I153" i="4"/>
  <c r="K59" i="4"/>
  <c r="J182" i="4"/>
  <c r="G317" i="4"/>
  <c r="M183" i="4"/>
  <c r="H343" i="4"/>
  <c r="G157" i="4"/>
  <c r="G176" i="4"/>
  <c r="G139" i="4"/>
  <c r="F447" i="4"/>
  <c r="L89" i="4"/>
  <c r="K277" i="4"/>
  <c r="K237" i="4"/>
  <c r="J435" i="4"/>
  <c r="G422" i="4"/>
  <c r="H485" i="4"/>
  <c r="M161" i="4"/>
  <c r="F278" i="4"/>
  <c r="L311" i="4"/>
  <c r="K272" i="4"/>
  <c r="H497" i="4"/>
  <c r="H355" i="4"/>
  <c r="M311" i="4"/>
  <c r="J303" i="4"/>
  <c r="L35" i="4"/>
  <c r="I47" i="4"/>
  <c r="I241" i="4"/>
  <c r="K157" i="4"/>
  <c r="L273" i="4"/>
  <c r="L127" i="4"/>
  <c r="J30" i="4"/>
  <c r="L239" i="4"/>
  <c r="I166" i="4"/>
  <c r="G71" i="4"/>
  <c r="M176" i="4"/>
  <c r="L297" i="4"/>
  <c r="J253" i="4"/>
  <c r="F218" i="4"/>
  <c r="H304" i="4"/>
  <c r="G309" i="4"/>
  <c r="M317" i="4"/>
  <c r="F130" i="4"/>
  <c r="L306" i="4"/>
  <c r="L201" i="4"/>
  <c r="I315" i="4"/>
  <c r="K8" i="4"/>
  <c r="F325" i="4"/>
  <c r="I222" i="4"/>
  <c r="I168" i="4"/>
  <c r="M96" i="4"/>
  <c r="J33" i="4"/>
  <c r="H208" i="4"/>
  <c r="G127" i="4"/>
  <c r="G75" i="4"/>
  <c r="F350" i="4"/>
  <c r="K326" i="4"/>
  <c r="H193" i="4"/>
  <c r="J188" i="4"/>
  <c r="F122" i="4"/>
  <c r="J308" i="4"/>
  <c r="J290" i="4"/>
  <c r="G124" i="4"/>
  <c r="H449" i="4"/>
  <c r="L41" i="4"/>
  <c r="F309" i="4"/>
  <c r="G211" i="4"/>
  <c r="M184" i="4"/>
  <c r="H122" i="4"/>
  <c r="F428" i="4"/>
  <c r="K173" i="4"/>
  <c r="H98" i="4"/>
  <c r="K136" i="4"/>
  <c r="M54" i="4"/>
  <c r="M70" i="4"/>
  <c r="J26" i="4"/>
  <c r="G276" i="4"/>
  <c r="M443" i="4"/>
  <c r="I51" i="4"/>
  <c r="J19" i="4"/>
  <c r="L98" i="4"/>
  <c r="I132" i="4"/>
  <c r="H260" i="4"/>
  <c r="M330" i="4"/>
  <c r="J302" i="4"/>
  <c r="J353" i="4"/>
  <c r="L370" i="4"/>
  <c r="G182" i="4"/>
  <c r="K469" i="4"/>
  <c r="J130" i="4"/>
  <c r="L165" i="4"/>
  <c r="M384" i="4"/>
  <c r="K325" i="4"/>
  <c r="I205" i="4"/>
  <c r="G303" i="4"/>
  <c r="H327" i="4"/>
  <c r="J147" i="4"/>
  <c r="G22" i="4"/>
  <c r="M8" i="4"/>
  <c r="H140" i="4"/>
  <c r="G321" i="4"/>
  <c r="M267" i="4"/>
  <c r="K212" i="4"/>
  <c r="H263" i="4"/>
  <c r="L446" i="4"/>
  <c r="G280" i="4"/>
  <c r="J223" i="4"/>
  <c r="H256" i="4"/>
  <c r="K44" i="4"/>
  <c r="G172" i="4"/>
  <c r="J155" i="4"/>
  <c r="L247" i="4"/>
  <c r="J479" i="4"/>
  <c r="M55" i="4"/>
  <c r="I282" i="4"/>
  <c r="M398" i="4"/>
  <c r="K238" i="4"/>
  <c r="G121" i="4"/>
  <c r="K303" i="4"/>
  <c r="G191" i="4"/>
  <c r="M250" i="4"/>
  <c r="K24" i="4"/>
  <c r="H47" i="4"/>
  <c r="G133" i="4"/>
  <c r="I306" i="4"/>
  <c r="M301" i="4"/>
  <c r="J318" i="4"/>
  <c r="F216" i="4"/>
  <c r="I246" i="4"/>
  <c r="M21" i="4"/>
  <c r="I23" i="4"/>
  <c r="L268" i="4"/>
  <c r="I309" i="4"/>
  <c r="L246" i="4"/>
  <c r="M154" i="4"/>
  <c r="F360" i="4"/>
  <c r="H153" i="4"/>
  <c r="K198" i="4"/>
  <c r="J124" i="4"/>
  <c r="H394" i="4"/>
  <c r="I287" i="4"/>
  <c r="M135" i="4"/>
  <c r="I272" i="4"/>
  <c r="I326" i="4"/>
  <c r="I117" i="4"/>
  <c r="F402" i="4"/>
  <c r="I251" i="4"/>
  <c r="M152" i="4"/>
  <c r="L82" i="4"/>
  <c r="G270" i="4"/>
  <c r="M280" i="4"/>
  <c r="H223" i="4"/>
  <c r="F125" i="4"/>
  <c r="J207" i="4"/>
  <c r="K114" i="4"/>
  <c r="H496" i="4"/>
  <c r="H227" i="4"/>
  <c r="H151" i="4"/>
  <c r="I323" i="4"/>
  <c r="K122" i="4"/>
  <c r="K119" i="4"/>
  <c r="J310" i="4"/>
  <c r="G47" i="4"/>
  <c r="K101" i="4"/>
  <c r="J105" i="4"/>
  <c r="G274" i="4"/>
  <c r="J238" i="4"/>
  <c r="I79" i="4"/>
  <c r="G453" i="4"/>
  <c r="K467" i="4"/>
  <c r="H168" i="4"/>
  <c r="F149" i="4"/>
  <c r="K366" i="4"/>
  <c r="L292" i="4"/>
  <c r="I257" i="4"/>
  <c r="L68" i="4"/>
  <c r="J107" i="4"/>
  <c r="F306" i="4"/>
  <c r="G165" i="4"/>
  <c r="M212" i="4"/>
  <c r="J163" i="4"/>
  <c r="M208" i="4"/>
  <c r="L252" i="4"/>
  <c r="J474" i="4"/>
  <c r="F337" i="4"/>
  <c r="I71" i="4"/>
  <c r="L32" i="4"/>
  <c r="G229" i="4"/>
  <c r="L289" i="4"/>
  <c r="J37" i="4"/>
  <c r="G91" i="4"/>
  <c r="G501" i="4"/>
  <c r="L454" i="4"/>
  <c r="F142" i="4"/>
  <c r="L271" i="4"/>
  <c r="I127" i="4"/>
  <c r="F222" i="4"/>
  <c r="M277" i="4"/>
  <c r="J169" i="4"/>
  <c r="G230" i="4"/>
  <c r="G313" i="4"/>
  <c r="H205" i="4"/>
  <c r="M220" i="4"/>
  <c r="J226" i="4"/>
  <c r="G239" i="4"/>
  <c r="K213" i="4"/>
  <c r="J179" i="4"/>
  <c r="H215" i="4"/>
  <c r="L215" i="4"/>
  <c r="M214" i="4"/>
  <c r="I39" i="4"/>
  <c r="J137" i="4"/>
  <c r="L169" i="4"/>
  <c r="J111" i="4"/>
  <c r="H123" i="4"/>
  <c r="J195" i="4"/>
  <c r="F133" i="4"/>
  <c r="I302" i="4"/>
  <c r="I329" i="4"/>
  <c r="H460" i="4"/>
  <c r="F283" i="4"/>
  <c r="K154" i="4"/>
  <c r="K250" i="4"/>
  <c r="F241" i="4"/>
  <c r="L238" i="4"/>
  <c r="L155" i="4"/>
  <c r="L229" i="4"/>
  <c r="I263" i="4"/>
  <c r="J159" i="4"/>
  <c r="J319" i="4"/>
  <c r="J252" i="4"/>
  <c r="M232" i="4"/>
  <c r="F46" i="4"/>
  <c r="H377" i="4"/>
  <c r="J50" i="4"/>
  <c r="K468" i="4"/>
  <c r="J134" i="4"/>
  <c r="M485" i="4"/>
  <c r="M47" i="4"/>
  <c r="I492" i="4"/>
  <c r="M237" i="4"/>
  <c r="I313" i="4"/>
  <c r="M274" i="4"/>
  <c r="I478" i="4"/>
  <c r="M266" i="4"/>
  <c r="K283" i="4"/>
  <c r="K269" i="4"/>
  <c r="G338" i="4"/>
  <c r="K336" i="4"/>
  <c r="K172" i="4"/>
  <c r="I99" i="4"/>
  <c r="G226" i="4"/>
  <c r="G196" i="4"/>
  <c r="G326" i="4"/>
  <c r="J422" i="4"/>
  <c r="M109" i="4"/>
  <c r="I20" i="4"/>
  <c r="L331" i="4"/>
  <c r="I372" i="4"/>
  <c r="L214" i="4"/>
  <c r="G147" i="4"/>
  <c r="G169" i="4"/>
  <c r="M181" i="4"/>
  <c r="J405" i="4"/>
  <c r="F401" i="4"/>
  <c r="J316" i="4"/>
  <c r="F199" i="4"/>
  <c r="I328" i="4"/>
  <c r="F5" i="4"/>
  <c r="J352" i="4"/>
  <c r="G256" i="4"/>
  <c r="G246" i="4"/>
  <c r="H14" i="4"/>
  <c r="L154" i="4"/>
  <c r="M319" i="4"/>
  <c r="H199" i="4"/>
  <c r="K294" i="4"/>
  <c r="M264" i="4"/>
  <c r="J266" i="4"/>
  <c r="J393" i="4"/>
  <c r="J215" i="4"/>
  <c r="G304" i="4"/>
  <c r="M227" i="4"/>
  <c r="L128" i="4"/>
  <c r="M178" i="4"/>
  <c r="M309" i="4"/>
  <c r="G184" i="4"/>
  <c r="K445" i="4"/>
  <c r="G130" i="4"/>
  <c r="M197" i="4"/>
  <c r="F30" i="4"/>
  <c r="J322" i="4"/>
  <c r="J241" i="4"/>
  <c r="H300" i="4"/>
  <c r="K446" i="4"/>
  <c r="L248" i="4"/>
  <c r="I291" i="4"/>
  <c r="G266" i="4"/>
  <c r="G432" i="4"/>
  <c r="I150" i="4"/>
  <c r="H288" i="4"/>
  <c r="M74" i="4"/>
  <c r="J312" i="4"/>
  <c r="G212" i="4"/>
  <c r="I245" i="4"/>
  <c r="H307" i="4"/>
  <c r="F184" i="4"/>
  <c r="I69" i="4"/>
  <c r="I191" i="4"/>
  <c r="L43" i="4"/>
  <c r="K266" i="4"/>
  <c r="F299" i="4"/>
  <c r="F295" i="4"/>
  <c r="J250" i="4"/>
  <c r="K192" i="4"/>
  <c r="F138" i="4"/>
  <c r="L166" i="4"/>
  <c r="H217" i="4"/>
  <c r="L496" i="4"/>
  <c r="L275" i="4"/>
  <c r="J90" i="4"/>
  <c r="L139" i="4"/>
  <c r="J43" i="4"/>
  <c r="I179" i="4"/>
  <c r="L67" i="4"/>
  <c r="K151" i="4"/>
  <c r="K240" i="4"/>
  <c r="I162" i="4"/>
  <c r="H132" i="4"/>
  <c r="I318" i="4"/>
  <c r="H298" i="4"/>
  <c r="K178" i="4"/>
  <c r="G18" i="4"/>
  <c r="K254" i="4"/>
  <c r="H142" i="4"/>
  <c r="I244" i="4"/>
  <c r="F319" i="4"/>
  <c r="H322" i="4"/>
  <c r="G190" i="4"/>
  <c r="K484" i="4"/>
  <c r="K203" i="4"/>
  <c r="K305" i="4"/>
  <c r="K185" i="4"/>
  <c r="K367" i="4"/>
  <c r="G263" i="4"/>
  <c r="J256" i="4"/>
  <c r="G161" i="4"/>
  <c r="I67" i="4"/>
  <c r="H163" i="4"/>
  <c r="K142" i="4"/>
  <c r="J225" i="4"/>
  <c r="G420" i="4"/>
  <c r="G76" i="4"/>
  <c r="I262" i="4"/>
  <c r="G61" i="4"/>
  <c r="J300" i="4"/>
  <c r="K258" i="4"/>
  <c r="F263" i="4"/>
  <c r="G327" i="4"/>
  <c r="M42" i="4"/>
  <c r="H321" i="4"/>
  <c r="I294" i="4"/>
  <c r="K249" i="4"/>
  <c r="J175" i="4"/>
  <c r="L317" i="4"/>
  <c r="K64" i="4"/>
  <c r="G48" i="4"/>
  <c r="K167" i="4"/>
  <c r="M201" i="4"/>
  <c r="L300" i="4"/>
  <c r="L323" i="4"/>
  <c r="H137" i="4"/>
  <c r="G206" i="4"/>
  <c r="L250" i="4"/>
  <c r="M5" i="4"/>
  <c r="M192" i="4"/>
  <c r="G487" i="4"/>
  <c r="H24" i="4"/>
  <c r="F367" i="4"/>
  <c r="H292" i="4"/>
  <c r="F39" i="4"/>
  <c r="L313" i="4"/>
  <c r="J402" i="4"/>
  <c r="J217" i="4"/>
  <c r="J274" i="4"/>
  <c r="G84" i="4"/>
  <c r="L321" i="4"/>
  <c r="H219" i="4"/>
  <c r="H295" i="4"/>
  <c r="K382" i="4"/>
  <c r="M77" i="4"/>
  <c r="H210" i="4"/>
  <c r="K231" i="4"/>
  <c r="F481" i="4"/>
  <c r="L254" i="4"/>
  <c r="I281" i="4"/>
  <c r="F217" i="4"/>
  <c r="F279" i="4"/>
  <c r="I433" i="4"/>
  <c r="H237" i="4"/>
  <c r="G277" i="4"/>
  <c r="M269" i="4"/>
  <c r="L232" i="4"/>
  <c r="F156" i="4"/>
  <c r="L187" i="4"/>
  <c r="G231" i="4"/>
  <c r="L329" i="4"/>
  <c r="H144" i="4"/>
  <c r="G135" i="4"/>
  <c r="G128" i="4"/>
  <c r="H218" i="4"/>
  <c r="L101" i="4"/>
  <c r="K317" i="4"/>
  <c r="F87" i="4"/>
  <c r="L263" i="4"/>
  <c r="I314" i="4"/>
  <c r="K401" i="4"/>
  <c r="F164" i="4"/>
  <c r="M254" i="4"/>
  <c r="L85" i="4"/>
  <c r="H135" i="4"/>
  <c r="G125" i="4"/>
  <c r="L277" i="4"/>
  <c r="F252" i="4"/>
  <c r="F312" i="4"/>
  <c r="I254" i="4"/>
  <c r="M231" i="4"/>
  <c r="L65" i="4"/>
  <c r="M242" i="4"/>
  <c r="M385" i="4"/>
  <c r="I293" i="4"/>
  <c r="H91" i="4"/>
  <c r="H118" i="4"/>
  <c r="H33" i="4"/>
  <c r="J330" i="4"/>
  <c r="L199" i="4"/>
  <c r="F81" i="4"/>
  <c r="J286" i="4"/>
</calcChain>
</file>

<file path=xl/sharedStrings.xml><?xml version="1.0" encoding="utf-8"?>
<sst xmlns="http://schemas.openxmlformats.org/spreadsheetml/2006/main" count="3487" uniqueCount="1241">
  <si>
    <t>Voorletters</t>
  </si>
  <si>
    <t>Geslacht</t>
  </si>
  <si>
    <t>T.</t>
  </si>
  <si>
    <t>Man</t>
  </si>
  <si>
    <t>G.</t>
  </si>
  <si>
    <t>J.D.</t>
  </si>
  <si>
    <t>Uphof</t>
  </si>
  <si>
    <t>D.</t>
  </si>
  <si>
    <t>van der Zwet</t>
  </si>
  <si>
    <t>R.</t>
  </si>
  <si>
    <t>J.</t>
  </si>
  <si>
    <t>Kraakman</t>
  </si>
  <si>
    <t>S.</t>
  </si>
  <si>
    <t>Vrouw</t>
  </si>
  <si>
    <t>L.</t>
  </si>
  <si>
    <t>Kaspers</t>
  </si>
  <si>
    <t>B.</t>
  </si>
  <si>
    <t>Mulders</t>
  </si>
  <si>
    <t>Scheurink</t>
  </si>
  <si>
    <t>M.</t>
  </si>
  <si>
    <t>ten Oever</t>
  </si>
  <si>
    <t>I.</t>
  </si>
  <si>
    <t>Dijkstra</t>
  </si>
  <si>
    <t>H.J.</t>
  </si>
  <si>
    <t>van 't Hart</t>
  </si>
  <si>
    <t>Q.</t>
  </si>
  <si>
    <t>Carrière</t>
  </si>
  <si>
    <t>B.M.C.</t>
  </si>
  <si>
    <t>Verhofstad</t>
  </si>
  <si>
    <t>L.C.</t>
  </si>
  <si>
    <t>P.A.M.</t>
  </si>
  <si>
    <t>van der Helm</t>
  </si>
  <si>
    <t>M.C.M.</t>
  </si>
  <si>
    <t>van den Berg</t>
  </si>
  <si>
    <t>R.R.</t>
  </si>
  <si>
    <t>van Koolwijk</t>
  </si>
  <si>
    <t>Aalders</t>
  </si>
  <si>
    <t>D.M.</t>
  </si>
  <si>
    <t>van der Plaat</t>
  </si>
  <si>
    <t>A.</t>
  </si>
  <si>
    <t>van den Elsen</t>
  </si>
  <si>
    <t>R.A.</t>
  </si>
  <si>
    <t>J.J.</t>
  </si>
  <si>
    <t>Konings</t>
  </si>
  <si>
    <t>Zwinkels</t>
  </si>
  <si>
    <t>P.</t>
  </si>
  <si>
    <t>Brakel</t>
  </si>
  <si>
    <t>A.J.</t>
  </si>
  <si>
    <t>van 't Veer</t>
  </si>
  <si>
    <t>Wijnen</t>
  </si>
  <si>
    <t>Bijelic</t>
  </si>
  <si>
    <t>C.R.</t>
  </si>
  <si>
    <t>Nielen</t>
  </si>
  <si>
    <t>Kossen</t>
  </si>
  <si>
    <t>E.</t>
  </si>
  <si>
    <t>Vonk</t>
  </si>
  <si>
    <t>E.F.</t>
  </si>
  <si>
    <t>van den Hoed</t>
  </si>
  <si>
    <t>W.</t>
  </si>
  <si>
    <t>Landman</t>
  </si>
  <si>
    <t>Timmerman</t>
  </si>
  <si>
    <t>N.</t>
  </si>
  <si>
    <t>Liklikuwata</t>
  </si>
  <si>
    <t>van der Velden</t>
  </si>
  <si>
    <t>Y.Y.</t>
  </si>
  <si>
    <t>Welling</t>
  </si>
  <si>
    <t>C.J.</t>
  </si>
  <si>
    <t>Kwabek</t>
  </si>
  <si>
    <t>Dekker</t>
  </si>
  <si>
    <t>Looij</t>
  </si>
  <si>
    <t>Buik</t>
  </si>
  <si>
    <t>Z.</t>
  </si>
  <si>
    <t>Roelofsen</t>
  </si>
  <si>
    <t>S.G.M.</t>
  </si>
  <si>
    <t>Bergervoet</t>
  </si>
  <si>
    <t>van Hofslot</t>
  </si>
  <si>
    <t>I.S.</t>
  </si>
  <si>
    <t>van Bommel</t>
  </si>
  <si>
    <t>J.S</t>
  </si>
  <si>
    <t>Stulp</t>
  </si>
  <si>
    <t>S.E.</t>
  </si>
  <si>
    <t>Folkerts</t>
  </si>
  <si>
    <t>Lotgerink</t>
  </si>
  <si>
    <t>J.G.M.</t>
  </si>
  <si>
    <t>K.J.</t>
  </si>
  <si>
    <t>Tas</t>
  </si>
  <si>
    <t>J.A.</t>
  </si>
  <si>
    <t>C.</t>
  </si>
  <si>
    <t>R.M.</t>
  </si>
  <si>
    <t>H.</t>
  </si>
  <si>
    <t>Rutgers</t>
  </si>
  <si>
    <t>Y.</t>
  </si>
  <si>
    <t>Kuijt</t>
  </si>
  <si>
    <t>L.W.</t>
  </si>
  <si>
    <t>van der Spek</t>
  </si>
  <si>
    <t>de Rooij</t>
  </si>
  <si>
    <t>Aarnoudse</t>
  </si>
  <si>
    <t>J.C.</t>
  </si>
  <si>
    <t>Rövekamp</t>
  </si>
  <si>
    <t>de Liefde</t>
  </si>
  <si>
    <t>J.J.B.</t>
  </si>
  <si>
    <t>Schulte</t>
  </si>
  <si>
    <t>Poelma</t>
  </si>
  <si>
    <t>F.Y.</t>
  </si>
  <si>
    <t>van Brouwershaven</t>
  </si>
  <si>
    <t>E.A.</t>
  </si>
  <si>
    <t>J.M.</t>
  </si>
  <si>
    <t>G.G.A.</t>
  </si>
  <si>
    <t>van Es</t>
  </si>
  <si>
    <t>Venninckx</t>
  </si>
  <si>
    <t>Y.D.</t>
  </si>
  <si>
    <t>van Leijen</t>
  </si>
  <si>
    <t>Topper</t>
  </si>
  <si>
    <t>J.A.J.</t>
  </si>
  <si>
    <t>van Tiem</t>
  </si>
  <si>
    <t>N.S.</t>
  </si>
  <si>
    <t>van der Horst</t>
  </si>
  <si>
    <t>Lister</t>
  </si>
  <si>
    <t>Dorrepaal</t>
  </si>
  <si>
    <t>W.IJ.</t>
  </si>
  <si>
    <t>S.J.</t>
  </si>
  <si>
    <t>Kingma</t>
  </si>
  <si>
    <t>Oostenbrink</t>
  </si>
  <si>
    <t>Bebelman</t>
  </si>
  <si>
    <t>van den Helder</t>
  </si>
  <si>
    <t>Bosch</t>
  </si>
  <si>
    <t>Otten</t>
  </si>
  <si>
    <t>Hermans</t>
  </si>
  <si>
    <t>K.A.</t>
  </si>
  <si>
    <t>Sjollema</t>
  </si>
  <si>
    <t>de Wit</t>
  </si>
  <si>
    <t>J.R.</t>
  </si>
  <si>
    <t>Wight</t>
  </si>
  <si>
    <t>Tollenaar</t>
  </si>
  <si>
    <t>F.W.</t>
  </si>
  <si>
    <t>Coster</t>
  </si>
  <si>
    <t>Boelens</t>
  </si>
  <si>
    <t>E.G.</t>
  </si>
  <si>
    <t>Schouten</t>
  </si>
  <si>
    <t>F.</t>
  </si>
  <si>
    <t>Roos</t>
  </si>
  <si>
    <t>E.J.H.</t>
  </si>
  <si>
    <t>Smorenberg</t>
  </si>
  <si>
    <t>Oving</t>
  </si>
  <si>
    <t>Horstink</t>
  </si>
  <si>
    <t>M.J.</t>
  </si>
  <si>
    <t>van Rooijen</t>
  </si>
  <si>
    <t>Ottjes</t>
  </si>
  <si>
    <t>Vaandrager</t>
  </si>
  <si>
    <t>M.A.</t>
  </si>
  <si>
    <t>Meijer</t>
  </si>
  <si>
    <t>Jans</t>
  </si>
  <si>
    <t>M.R.</t>
  </si>
  <si>
    <t>van Berkum</t>
  </si>
  <si>
    <t>van der Poel</t>
  </si>
  <si>
    <t>Berkum</t>
  </si>
  <si>
    <t>V.</t>
  </si>
  <si>
    <t>H.J.M.</t>
  </si>
  <si>
    <t>van Denderen</t>
  </si>
  <si>
    <t>B.G.W.</t>
  </si>
  <si>
    <t>M.M.</t>
  </si>
  <si>
    <t>ten Peze</t>
  </si>
  <si>
    <t>Visser</t>
  </si>
  <si>
    <t>Krouwel</t>
  </si>
  <si>
    <t>Schopman</t>
  </si>
  <si>
    <t>Pol</t>
  </si>
  <si>
    <t>Koomen</t>
  </si>
  <si>
    <t>Steenberg</t>
  </si>
  <si>
    <t>Moeken</t>
  </si>
  <si>
    <t>Vrieswijk</t>
  </si>
  <si>
    <t>Flier</t>
  </si>
  <si>
    <t>Stam</t>
  </si>
  <si>
    <t>M.C.D.</t>
  </si>
  <si>
    <t>A.F.</t>
  </si>
  <si>
    <t>Onnekes</t>
  </si>
  <si>
    <t>Benschop</t>
  </si>
  <si>
    <t>van Lohuizen</t>
  </si>
  <si>
    <t>Heesakkers</t>
  </si>
  <si>
    <t>Stock</t>
  </si>
  <si>
    <t>Koppelmans</t>
  </si>
  <si>
    <t>van den Boogaard</t>
  </si>
  <si>
    <t>Leenders</t>
  </si>
  <si>
    <t>van Lieshout</t>
  </si>
  <si>
    <t>D.A.A.</t>
  </si>
  <si>
    <t>Derks</t>
  </si>
  <si>
    <t>J.R.G.</t>
  </si>
  <si>
    <t>Tosseram</t>
  </si>
  <si>
    <t>W.J.H.</t>
  </si>
  <si>
    <t>Verhees</t>
  </si>
  <si>
    <t>Roelofs</t>
  </si>
  <si>
    <t>Boon</t>
  </si>
  <si>
    <t>M.J.G.</t>
  </si>
  <si>
    <t>van Veghel</t>
  </si>
  <si>
    <t>van der Wal</t>
  </si>
  <si>
    <t>Brouwers</t>
  </si>
  <si>
    <t>Lucker</t>
  </si>
  <si>
    <t>Beulen</t>
  </si>
  <si>
    <t>Hogerle</t>
  </si>
  <si>
    <t>Ellenkamp</t>
  </si>
  <si>
    <t>van Haren</t>
  </si>
  <si>
    <t>E.C.A.</t>
  </si>
  <si>
    <t>Haaze</t>
  </si>
  <si>
    <t>M.E.J.</t>
  </si>
  <si>
    <t>Jasper-Roos</t>
  </si>
  <si>
    <t>P.G.</t>
  </si>
  <si>
    <t>Paree</t>
  </si>
  <si>
    <t>Bouten</t>
  </si>
  <si>
    <t>B.W.A.</t>
  </si>
  <si>
    <t>Balvers</t>
  </si>
  <si>
    <t>M.L.</t>
  </si>
  <si>
    <t>M.A.P.M.</t>
  </si>
  <si>
    <t>van Tuijl</t>
  </si>
  <si>
    <t>K.</t>
  </si>
  <si>
    <t>Bax</t>
  </si>
  <si>
    <t>van Bakel</t>
  </si>
  <si>
    <t>de Haas</t>
  </si>
  <si>
    <t>M.D.J.</t>
  </si>
  <si>
    <t>van Kleef</t>
  </si>
  <si>
    <t>Kamman</t>
  </si>
  <si>
    <t>Brouwer</t>
  </si>
  <si>
    <t>Costerus</t>
  </si>
  <si>
    <t>Holdermans</t>
  </si>
  <si>
    <t>van Laar</t>
  </si>
  <si>
    <t>Lambooy</t>
  </si>
  <si>
    <t>T.J.M.</t>
  </si>
  <si>
    <t>Koelewijn</t>
  </si>
  <si>
    <t>Bink</t>
  </si>
  <si>
    <t>Dijkman</t>
  </si>
  <si>
    <t>Mosterd</t>
  </si>
  <si>
    <t>Roorda</t>
  </si>
  <si>
    <t>C.M.H.</t>
  </si>
  <si>
    <t>Verhaar</t>
  </si>
  <si>
    <t>van der Tuijn</t>
  </si>
  <si>
    <t>B.K.</t>
  </si>
  <si>
    <t>Hollmann</t>
  </si>
  <si>
    <t>van der Meijs</t>
  </si>
  <si>
    <t>Reijnders</t>
  </si>
  <si>
    <t>N.C.</t>
  </si>
  <si>
    <t>Knaap</t>
  </si>
  <si>
    <t>van Leeuwen</t>
  </si>
  <si>
    <t>van der Zwan</t>
  </si>
  <si>
    <t>C.M.V.</t>
  </si>
  <si>
    <t>Roeleveld</t>
  </si>
  <si>
    <t>Boes</t>
  </si>
  <si>
    <t>P</t>
  </si>
  <si>
    <t>E.M.</t>
  </si>
  <si>
    <t>M</t>
  </si>
  <si>
    <t>Teunissen</t>
  </si>
  <si>
    <t>L</t>
  </si>
  <si>
    <t>Buwalda</t>
  </si>
  <si>
    <t>Molengraaf</t>
  </si>
  <si>
    <t>van Dijk</t>
  </si>
  <si>
    <t>van Dongen</t>
  </si>
  <si>
    <t>J.D.C.</t>
  </si>
  <si>
    <t>Göbel</t>
  </si>
  <si>
    <t>W.E.</t>
  </si>
  <si>
    <t>Goverse</t>
  </si>
  <si>
    <t>van Vliet</t>
  </si>
  <si>
    <t>van Schalkwijk</t>
  </si>
  <si>
    <t>Hofman</t>
  </si>
  <si>
    <t>Haan</t>
  </si>
  <si>
    <t>Pos</t>
  </si>
  <si>
    <t>R.J.</t>
  </si>
  <si>
    <t>van Houten</t>
  </si>
  <si>
    <t>Regtien</t>
  </si>
  <si>
    <t>G.J.</t>
  </si>
  <si>
    <t>Uiterwaal</t>
  </si>
  <si>
    <t>B.C.</t>
  </si>
  <si>
    <t>Boomkens</t>
  </si>
  <si>
    <t>de Jong</t>
  </si>
  <si>
    <t>D.E.</t>
  </si>
  <si>
    <t>van Wijk</t>
  </si>
  <si>
    <t>Oostenrijk</t>
  </si>
  <si>
    <t>van Riemsdijk</t>
  </si>
  <si>
    <t>Lak</t>
  </si>
  <si>
    <t>Aben</t>
  </si>
  <si>
    <t>C.B.</t>
  </si>
  <si>
    <t>Tough</t>
  </si>
  <si>
    <t>Overvliet</t>
  </si>
  <si>
    <t>F.R.N.</t>
  </si>
  <si>
    <t>Verlaan</t>
  </si>
  <si>
    <t>van Bruggen</t>
  </si>
  <si>
    <t>Osinga</t>
  </si>
  <si>
    <t>Moons</t>
  </si>
  <si>
    <t>Wiedemeijer</t>
  </si>
  <si>
    <t>Muller</t>
  </si>
  <si>
    <t>P.T.</t>
  </si>
  <si>
    <t>Siersma</t>
  </si>
  <si>
    <t>R.H.</t>
  </si>
  <si>
    <t>Weppner</t>
  </si>
  <si>
    <t>van Eerde</t>
  </si>
  <si>
    <t>Brandjes</t>
  </si>
  <si>
    <t>van Gelder</t>
  </si>
  <si>
    <t>Janssen</t>
  </si>
  <si>
    <t>Fontaine</t>
  </si>
  <si>
    <t>Koenders</t>
  </si>
  <si>
    <t>Siffels</t>
  </si>
  <si>
    <t>Bloem</t>
  </si>
  <si>
    <t>Colet</t>
  </si>
  <si>
    <t>Boonacker</t>
  </si>
  <si>
    <t>M.P.</t>
  </si>
  <si>
    <t>de Vries</t>
  </si>
  <si>
    <t>R.F.A.A.</t>
  </si>
  <si>
    <t>van den Brink</t>
  </si>
  <si>
    <t>R.P.C.M.</t>
  </si>
  <si>
    <t>Vroon</t>
  </si>
  <si>
    <t>H.R.</t>
  </si>
  <si>
    <t>Langeveld</t>
  </si>
  <si>
    <t>Veltman</t>
  </si>
  <si>
    <t>Wessels</t>
  </si>
  <si>
    <t>Grabijn</t>
  </si>
  <si>
    <t>G.H.</t>
  </si>
  <si>
    <t>E. T.</t>
  </si>
  <si>
    <t>Weibel</t>
  </si>
  <si>
    <t>Vorsselman</t>
  </si>
  <si>
    <t>P.I.J.</t>
  </si>
  <si>
    <t>Snijders</t>
  </si>
  <si>
    <t>Hopmans</t>
  </si>
  <si>
    <t>van Rheenen</t>
  </si>
  <si>
    <t>Geven</t>
  </si>
  <si>
    <t>Bus</t>
  </si>
  <si>
    <t>F.B.A.</t>
  </si>
  <si>
    <t>Melchers</t>
  </si>
  <si>
    <t>Blankestijn</t>
  </si>
  <si>
    <t>T.J.W.</t>
  </si>
  <si>
    <t>Mastbroek</t>
  </si>
  <si>
    <t>L.F.</t>
  </si>
  <si>
    <t>Vanger</t>
  </si>
  <si>
    <t>Vrieling</t>
  </si>
  <si>
    <t>Konijn</t>
  </si>
  <si>
    <t>Posthuma</t>
  </si>
  <si>
    <t>Kaai</t>
  </si>
  <si>
    <t>K.T.Y.</t>
  </si>
  <si>
    <t>Durieux</t>
  </si>
  <si>
    <t>J.S.</t>
  </si>
  <si>
    <t>O.</t>
  </si>
  <si>
    <t>Heijne</t>
  </si>
  <si>
    <t>J.P.S.</t>
  </si>
  <si>
    <t>van Gijn</t>
  </si>
  <si>
    <t>Kroes</t>
  </si>
  <si>
    <t>Brinker</t>
  </si>
  <si>
    <t>van der Laan</t>
  </si>
  <si>
    <t>W.M.</t>
  </si>
  <si>
    <t>Bos</t>
  </si>
  <si>
    <t>Pel</t>
  </si>
  <si>
    <t>Loocks</t>
  </si>
  <si>
    <t>Spekman</t>
  </si>
  <si>
    <t>Harder</t>
  </si>
  <si>
    <t>Vredenduin</t>
  </si>
  <si>
    <t>Meuffels</t>
  </si>
  <si>
    <t>Rutscher</t>
  </si>
  <si>
    <t>Rol</t>
  </si>
  <si>
    <t>A.J.P.</t>
  </si>
  <si>
    <t>van der Woude</t>
  </si>
  <si>
    <t>L.J.</t>
  </si>
  <si>
    <t>J.T.</t>
  </si>
  <si>
    <t>Veldhuizen</t>
  </si>
  <si>
    <t>Lamers</t>
  </si>
  <si>
    <t>Kattenberg</t>
  </si>
  <si>
    <t>Lankhof</t>
  </si>
  <si>
    <t>Staal</t>
  </si>
  <si>
    <t>van Veenendaal</t>
  </si>
  <si>
    <t>Noordman</t>
  </si>
  <si>
    <t>Oldenburg</t>
  </si>
  <si>
    <t>Dekkers</t>
  </si>
  <si>
    <t>Greveling</t>
  </si>
  <si>
    <t>Peeters</t>
  </si>
  <si>
    <t>van der Wilk</t>
  </si>
  <si>
    <t>van Beemdelust</t>
  </si>
  <si>
    <t>Lens</t>
  </si>
  <si>
    <t>M.S.</t>
  </si>
  <si>
    <t>Smit</t>
  </si>
  <si>
    <t>B.S.</t>
  </si>
  <si>
    <t>Bloedjes</t>
  </si>
  <si>
    <t>Engelschman</t>
  </si>
  <si>
    <t>Maas</t>
  </si>
  <si>
    <t>Hartman</t>
  </si>
  <si>
    <t>K.D.Z.</t>
  </si>
  <si>
    <t>Spaay</t>
  </si>
  <si>
    <t>Jansen</t>
  </si>
  <si>
    <t>H.J.J.</t>
  </si>
  <si>
    <t>van der Gulik</t>
  </si>
  <si>
    <t>R.E.J.</t>
  </si>
  <si>
    <t>B.J.</t>
  </si>
  <si>
    <t>Westen</t>
  </si>
  <si>
    <t>S.D.</t>
  </si>
  <si>
    <t>Severt</t>
  </si>
  <si>
    <t>T.L.M.</t>
  </si>
  <si>
    <t>Brands</t>
  </si>
  <si>
    <t>Mink</t>
  </si>
  <si>
    <t>de Boer</t>
  </si>
  <si>
    <t>C.M.</t>
  </si>
  <si>
    <t>Hamming</t>
  </si>
  <si>
    <t>Muskee</t>
  </si>
  <si>
    <t>R.E.</t>
  </si>
  <si>
    <t>Roozeboom</t>
  </si>
  <si>
    <t>L.N.</t>
  </si>
  <si>
    <t>Filius</t>
  </si>
  <si>
    <t>J.F.S.</t>
  </si>
  <si>
    <t>B.W.D.</t>
  </si>
  <si>
    <t>van der Linden</t>
  </si>
  <si>
    <t>Westra</t>
  </si>
  <si>
    <t>van der Werf</t>
  </si>
  <si>
    <t>Th.</t>
  </si>
  <si>
    <t>Pasveer</t>
  </si>
  <si>
    <t>K.P.</t>
  </si>
  <si>
    <t>van Duijn</t>
  </si>
  <si>
    <t>R.J.E.</t>
  </si>
  <si>
    <t>Swartsenburg</t>
  </si>
  <si>
    <t>Vrouwe</t>
  </si>
  <si>
    <t>C.A.</t>
  </si>
  <si>
    <t>T.J.</t>
  </si>
  <si>
    <t>Tuijp</t>
  </si>
  <si>
    <t>T.H.</t>
  </si>
  <si>
    <t>Webbers</t>
  </si>
  <si>
    <t>Hellendoorn</t>
  </si>
  <si>
    <t>O</t>
  </si>
  <si>
    <t>H</t>
  </si>
  <si>
    <t>Kievid</t>
  </si>
  <si>
    <t>Kleiterp</t>
  </si>
  <si>
    <t>Mozes</t>
  </si>
  <si>
    <t>C.S.</t>
  </si>
  <si>
    <t>Rippen</t>
  </si>
  <si>
    <t>Buijs</t>
  </si>
  <si>
    <t>van Kemenade</t>
  </si>
  <si>
    <t>Latenstein van Voorst</t>
  </si>
  <si>
    <t>op het Veld</t>
  </si>
  <si>
    <t>Riedijk</t>
  </si>
  <si>
    <t>van Knippenberg</t>
  </si>
  <si>
    <t>Kock</t>
  </si>
  <si>
    <t>Groot</t>
  </si>
  <si>
    <t>PC</t>
  </si>
  <si>
    <t>Giljam</t>
  </si>
  <si>
    <t>Konemann</t>
  </si>
  <si>
    <t>Theunissen</t>
  </si>
  <si>
    <t>Shepko</t>
  </si>
  <si>
    <t>van Engelen</t>
  </si>
  <si>
    <t>van der Zanden</t>
  </si>
  <si>
    <t>J.M.C.A.</t>
  </si>
  <si>
    <t>Hagenaar</t>
  </si>
  <si>
    <t>E.W.</t>
  </si>
  <si>
    <t>Limpens</t>
  </si>
  <si>
    <t>Winters</t>
  </si>
  <si>
    <t>Kassai</t>
  </si>
  <si>
    <t>Mars</t>
  </si>
  <si>
    <t>Cramer</t>
  </si>
  <si>
    <t>Koperdraad</t>
  </si>
  <si>
    <t>Bankers</t>
  </si>
  <si>
    <t>de Mare</t>
  </si>
  <si>
    <t>Metselaar</t>
  </si>
  <si>
    <t>Focke</t>
  </si>
  <si>
    <t>Verhoef</t>
  </si>
  <si>
    <t>Andrews</t>
  </si>
  <si>
    <t>Verkoijen</t>
  </si>
  <si>
    <t>Trul</t>
  </si>
  <si>
    <t>Huisman</t>
  </si>
  <si>
    <t>H.M.</t>
  </si>
  <si>
    <t>ten Haaf</t>
  </si>
  <si>
    <t>Uitham</t>
  </si>
  <si>
    <t>de Ruijter</t>
  </si>
  <si>
    <t>S.K.</t>
  </si>
  <si>
    <t>Dingerink</t>
  </si>
  <si>
    <t>Plantinga</t>
  </si>
  <si>
    <t>K.H.</t>
  </si>
  <si>
    <t>R</t>
  </si>
  <si>
    <t>van Gurp</t>
  </si>
  <si>
    <t>de Oude</t>
  </si>
  <si>
    <t>ten Vergert</t>
  </si>
  <si>
    <t>K</t>
  </si>
  <si>
    <t/>
  </si>
  <si>
    <t>Kuiper</t>
  </si>
  <si>
    <t>Dennis</t>
  </si>
  <si>
    <t>EU</t>
  </si>
  <si>
    <t>Julien</t>
  </si>
  <si>
    <t>GE</t>
  </si>
  <si>
    <t>Sanne</t>
  </si>
  <si>
    <t>TW</t>
  </si>
  <si>
    <t>Lieke</t>
  </si>
  <si>
    <t>Max</t>
  </si>
  <si>
    <t>Quita</t>
  </si>
  <si>
    <t>GK</t>
  </si>
  <si>
    <t>Pien</t>
  </si>
  <si>
    <t>AR</t>
  </si>
  <si>
    <t>Loek</t>
  </si>
  <si>
    <t>SK</t>
  </si>
  <si>
    <t>Darius</t>
  </si>
  <si>
    <t>Alexandra</t>
  </si>
  <si>
    <t>RC</t>
  </si>
  <si>
    <t>Jesper</t>
  </si>
  <si>
    <t>ZP</t>
  </si>
  <si>
    <t>Geert</t>
  </si>
  <si>
    <t>Cornell</t>
  </si>
  <si>
    <t>Thura</t>
  </si>
  <si>
    <t>Luuk</t>
  </si>
  <si>
    <t>Johan</t>
  </si>
  <si>
    <t>FR</t>
  </si>
  <si>
    <t>Emma</t>
  </si>
  <si>
    <t>Voortman</t>
  </si>
  <si>
    <t>Sabine</t>
  </si>
  <si>
    <t>Lance</t>
  </si>
  <si>
    <t>Zilt</t>
  </si>
  <si>
    <t>Iris</t>
  </si>
  <si>
    <t>VI</t>
  </si>
  <si>
    <t>Hobbe</t>
  </si>
  <si>
    <t>DK</t>
  </si>
  <si>
    <t>Yuri</t>
  </si>
  <si>
    <t>Piet</t>
  </si>
  <si>
    <t>Luna</t>
  </si>
  <si>
    <t>Wessel</t>
  </si>
  <si>
    <t>Jette</t>
  </si>
  <si>
    <t>Bert</t>
  </si>
  <si>
    <t>BE</t>
  </si>
  <si>
    <t>Fleur</t>
  </si>
  <si>
    <t>Naomy</t>
  </si>
  <si>
    <t>Jack</t>
  </si>
  <si>
    <t>Erik</t>
  </si>
  <si>
    <t>HV</t>
  </si>
  <si>
    <t>Niels</t>
  </si>
  <si>
    <t>Veen</t>
  </si>
  <si>
    <t>Lantinga</t>
  </si>
  <si>
    <t>Francien</t>
  </si>
  <si>
    <t>Femke</t>
  </si>
  <si>
    <t>Lennard</t>
  </si>
  <si>
    <t>Mark</t>
  </si>
  <si>
    <t>Jasper</t>
  </si>
  <si>
    <t>Hedy</t>
  </si>
  <si>
    <t>Janine</t>
  </si>
  <si>
    <t>Job</t>
  </si>
  <si>
    <t>Chris</t>
  </si>
  <si>
    <t>Tonny</t>
  </si>
  <si>
    <t>Rob</t>
  </si>
  <si>
    <t>Esther</t>
  </si>
  <si>
    <t>Elly</t>
  </si>
  <si>
    <t>Merijn</t>
  </si>
  <si>
    <t>Eef</t>
  </si>
  <si>
    <t>Tom</t>
  </si>
  <si>
    <t>Joep</t>
  </si>
  <si>
    <t>Klessens</t>
  </si>
  <si>
    <t>Lex</t>
  </si>
  <si>
    <t>GA</t>
  </si>
  <si>
    <t>Ilse</t>
  </si>
  <si>
    <t>Boris</t>
  </si>
  <si>
    <t>Marleen</t>
  </si>
  <si>
    <t>Nivard</t>
  </si>
  <si>
    <t>van Rijn</t>
  </si>
  <si>
    <t>Pier</t>
  </si>
  <si>
    <t>Bram</t>
  </si>
  <si>
    <t>Ruben</t>
  </si>
  <si>
    <t>Maurits</t>
  </si>
  <si>
    <t>Robin</t>
  </si>
  <si>
    <t>Nienke</t>
  </si>
  <si>
    <t>Sven</t>
  </si>
  <si>
    <t>T.S.</t>
  </si>
  <si>
    <t>Schrama</t>
  </si>
  <si>
    <t>Ralf</t>
  </si>
  <si>
    <t>Ruth</t>
  </si>
  <si>
    <t>Albart</t>
  </si>
  <si>
    <t>Tim</t>
  </si>
  <si>
    <t>Lieve</t>
  </si>
  <si>
    <t>Karen</t>
  </si>
  <si>
    <t>Isa</t>
  </si>
  <si>
    <t>Jetske</t>
  </si>
  <si>
    <t>Hugo</t>
  </si>
  <si>
    <t>Lourens</t>
  </si>
  <si>
    <t>Thomas</t>
  </si>
  <si>
    <t>Selma</t>
  </si>
  <si>
    <t>Alinka</t>
  </si>
  <si>
    <t>Nourdin</t>
  </si>
  <si>
    <t>Olaf</t>
  </si>
  <si>
    <t>Hidde</t>
  </si>
  <si>
    <t>Wies</t>
  </si>
  <si>
    <t>Susan</t>
  </si>
  <si>
    <t>Jitta</t>
  </si>
  <si>
    <t>William</t>
  </si>
  <si>
    <t>Pascalle</t>
  </si>
  <si>
    <t>Jesse</t>
  </si>
  <si>
    <t>Martijn</t>
  </si>
  <si>
    <t>Marit</t>
  </si>
  <si>
    <t>Diana</t>
  </si>
  <si>
    <t>Pieter</t>
  </si>
  <si>
    <t>Lianne</t>
  </si>
  <si>
    <t>Koen</t>
  </si>
  <si>
    <t>Jennely</t>
  </si>
  <si>
    <t>Huub</t>
  </si>
  <si>
    <t>PL</t>
  </si>
  <si>
    <t>Sander</t>
  </si>
  <si>
    <t>Wouter</t>
  </si>
  <si>
    <t>Julia</t>
  </si>
  <si>
    <t>Bart</t>
  </si>
  <si>
    <t>Naomi</t>
  </si>
  <si>
    <t>Corné</t>
  </si>
  <si>
    <t>Milan</t>
  </si>
  <si>
    <t>Ivo</t>
  </si>
  <si>
    <t>Onno</t>
  </si>
  <si>
    <t>Sil</t>
  </si>
  <si>
    <t>Ot</t>
  </si>
  <si>
    <t>Claudia</t>
  </si>
  <si>
    <t>Pepijn</t>
  </si>
  <si>
    <t>Jordy</t>
  </si>
  <si>
    <t>Mees</t>
  </si>
  <si>
    <t>Odette</t>
  </si>
  <si>
    <t>Jessin</t>
  </si>
  <si>
    <t>Robbie</t>
  </si>
  <si>
    <t>Douwe</t>
  </si>
  <si>
    <t>Igor</t>
  </si>
  <si>
    <t>Sipko</t>
  </si>
  <si>
    <t>Alex</t>
  </si>
  <si>
    <t>Luke</t>
  </si>
  <si>
    <t>Lena</t>
  </si>
  <si>
    <t>Marjolein</t>
  </si>
  <si>
    <t>Arthur</t>
  </si>
  <si>
    <t>Sarai</t>
  </si>
  <si>
    <t>Sjoerd</t>
  </si>
  <si>
    <t>Britt</t>
  </si>
  <si>
    <t>Thom</t>
  </si>
  <si>
    <t>ZE</t>
  </si>
  <si>
    <t>Kukler</t>
  </si>
  <si>
    <t>Kitty</t>
  </si>
  <si>
    <t>Lic.Nr.</t>
  </si>
  <si>
    <t>Voornaam</t>
  </si>
  <si>
    <t>Naam</t>
  </si>
  <si>
    <t>Club</t>
  </si>
  <si>
    <t>DisplayName</t>
  </si>
  <si>
    <t>Contactpersoon</t>
  </si>
  <si>
    <t>Kamperen</t>
  </si>
  <si>
    <t>Email</t>
  </si>
  <si>
    <t>Wedstrijdnummer</t>
  </si>
  <si>
    <t>Naam K1</t>
  </si>
  <si>
    <t>Naam K2</t>
  </si>
  <si>
    <t>Naam K4</t>
  </si>
  <si>
    <t>Wedstrijd</t>
  </si>
  <si>
    <t>Dames</t>
  </si>
  <si>
    <t>K1</t>
  </si>
  <si>
    <t>200m</t>
  </si>
  <si>
    <t>NK</t>
  </si>
  <si>
    <t>Heren</t>
  </si>
  <si>
    <t>500m</t>
  </si>
  <si>
    <t>K2</t>
  </si>
  <si>
    <t>1000m</t>
  </si>
  <si>
    <t>K4</t>
  </si>
  <si>
    <t>Jun B</t>
  </si>
  <si>
    <t>Jun A</t>
  </si>
  <si>
    <t>Jun</t>
  </si>
  <si>
    <t>Sen</t>
  </si>
  <si>
    <t>Mix</t>
  </si>
  <si>
    <t>BW</t>
  </si>
  <si>
    <t>Vereniging</t>
  </si>
  <si>
    <t>Code</t>
  </si>
  <si>
    <t>A.L.S.K.V. Levitas</t>
  </si>
  <si>
    <t>LE</t>
  </si>
  <si>
    <t>D.K.V. Euros</t>
  </si>
  <si>
    <t>Deventer Kanovereniging</t>
  </si>
  <si>
    <t>E.K.V. Beatrix</t>
  </si>
  <si>
    <t>Groninger Kano Vereniging</t>
  </si>
  <si>
    <t>K.C. Tilburg</t>
  </si>
  <si>
    <t>KC</t>
  </si>
  <si>
    <t>K.V. Argonauten</t>
  </si>
  <si>
    <t>K.V. De Geuzen</t>
  </si>
  <si>
    <t>K.V. Frisia</t>
  </si>
  <si>
    <t>K.V. Gaasperplas</t>
  </si>
  <si>
    <t>K.V. Hardenberg-Vecht</t>
  </si>
  <si>
    <t>K.V. Odysseus</t>
  </si>
  <si>
    <t>OD</t>
  </si>
  <si>
    <t>K.V. Quo Vadis</t>
  </si>
  <si>
    <t>QV</t>
  </si>
  <si>
    <t>K.V. Skonenvaarder</t>
  </si>
  <si>
    <t>K.V. Viking Amsterdam</t>
  </si>
  <si>
    <t>K.V. Viking Venlo</t>
  </si>
  <si>
    <t>VV</t>
  </si>
  <si>
    <t>K.V. Zeeburg</t>
  </si>
  <si>
    <t>K.V. Zwetplassers</t>
  </si>
  <si>
    <t>Persoonlijk lid WSV</t>
  </si>
  <si>
    <t>Rotterdamse Cano Club</t>
  </si>
  <si>
    <t>Twentse Watersport Vereniging</t>
  </si>
  <si>
    <t>Klasse</t>
  </si>
  <si>
    <t>Boottype</t>
  </si>
  <si>
    <t>Afstand</t>
  </si>
  <si>
    <t>Wedstrijdnr.</t>
  </si>
  <si>
    <t>Gewijzigd?</t>
  </si>
  <si>
    <t>Met aantal kampeerders</t>
  </si>
  <si>
    <t>Telefoonnummer (bereikbaar tijdens NK)</t>
  </si>
  <si>
    <r>
      <t xml:space="preserve">Inschrijven doet u als volgt, kies in het tabblad </t>
    </r>
    <r>
      <rPr>
        <b/>
        <sz val="11"/>
        <color theme="1"/>
        <rFont val="Calibri"/>
        <family val="2"/>
        <scheme val="minor"/>
      </rPr>
      <t>Inschrijvingen</t>
    </r>
    <r>
      <rPr>
        <sz val="11"/>
        <color theme="1"/>
        <rFont val="Calibri"/>
        <family val="2"/>
        <scheme val="minor"/>
      </rPr>
      <t xml:space="preserve"> in de kolom </t>
    </r>
    <r>
      <rPr>
        <b/>
        <sz val="11"/>
        <color theme="1"/>
        <rFont val="Calibri"/>
        <family val="2"/>
        <scheme val="minor"/>
      </rPr>
      <t>Wedstrijdnummer</t>
    </r>
    <r>
      <rPr>
        <sz val="11"/>
        <color theme="1"/>
        <rFont val="Calibri"/>
        <family val="2"/>
        <scheme val="minor"/>
      </rPr>
      <t xml:space="preserve"> het nummer van de wedstrijd waar u voor wil inschrijven. Mocht u een overzicht van de te varen wedstrijden willen dan kunt u deze vinden in het tabblad </t>
    </r>
    <r>
      <rPr>
        <b/>
        <sz val="11"/>
        <color theme="1"/>
        <rFont val="Calibri"/>
        <family val="2"/>
        <scheme val="minor"/>
      </rPr>
      <t>Wedstrijdtabel</t>
    </r>
    <r>
      <rPr>
        <sz val="11"/>
        <color theme="1"/>
        <rFont val="Calibri"/>
        <family val="2"/>
        <scheme val="minor"/>
      </rPr>
      <t>.</t>
    </r>
  </si>
  <si>
    <t>Mocht een deelnemer geen licentie hebben, vraag deze dan aan bij het Watersportverbond en vul de gegevens van de deelnemer bij van een van de additionele licentienummers in (ADD01 t/m ADD020)</t>
  </si>
  <si>
    <t>Als laatste zouden wij u willen vragen de gegevens van uw vereniging bovenaan het inschrijfformulier in te vullen, inclusief het telefoonnummer van de clubvertegenwoordiger tijdens het evenement.</t>
  </si>
  <si>
    <t>Met vriendelijke groet,</t>
  </si>
  <si>
    <t>De Cie. NK Kanosprint</t>
  </si>
  <si>
    <t>Dit formulier kunt u vervolgens opsturen naar inschijvingen@kanosprint.nl</t>
  </si>
  <si>
    <t>tussenvoegsel</t>
  </si>
  <si>
    <t>Naam2</t>
  </si>
  <si>
    <t>Mocht u alleen een lijstje van deelnemers van één club willen, tikt u dan de clubcode in de cel bij inschrijvingen en klik op het drop down menu. Dan krijgt u alleen de codes van deze club.</t>
  </si>
  <si>
    <t>Opmerkingen</t>
  </si>
  <si>
    <t>Code K1</t>
  </si>
  <si>
    <t>Code K2</t>
  </si>
  <si>
    <t>Code K4</t>
  </si>
  <si>
    <t>Zaalberg</t>
  </si>
  <si>
    <t>R.A.J.</t>
  </si>
  <si>
    <t>Mulder</t>
  </si>
  <si>
    <t>Duim</t>
  </si>
  <si>
    <t>J.E.</t>
  </si>
  <si>
    <t>Witteveen</t>
  </si>
  <si>
    <t>Breedt Bruijn</t>
  </si>
  <si>
    <t>van de Kamp</t>
  </si>
  <si>
    <t>Fleuren</t>
  </si>
  <si>
    <t>Plugge</t>
  </si>
  <si>
    <t>Y.C.</t>
  </si>
  <si>
    <t>de Rooij- Maas</t>
  </si>
  <si>
    <t>Nip</t>
  </si>
  <si>
    <t>Ruys</t>
  </si>
  <si>
    <t>Onnekes-van der Voort</t>
  </si>
  <si>
    <t>Beune</t>
  </si>
  <si>
    <t>Kraaijenga</t>
  </si>
  <si>
    <t>te Linde</t>
  </si>
  <si>
    <t>Mensink</t>
  </si>
  <si>
    <t>N</t>
  </si>
  <si>
    <t>P.J.R.</t>
  </si>
  <si>
    <t>P.E.</t>
  </si>
  <si>
    <t>Kuijstermans</t>
  </si>
  <si>
    <t>J.R</t>
  </si>
  <si>
    <t>Kranendonk</t>
  </si>
  <si>
    <t>E.C.</t>
  </si>
  <si>
    <t>Bakker</t>
  </si>
  <si>
    <t>M.A.H.M.</t>
  </si>
  <si>
    <t>Ch.</t>
  </si>
  <si>
    <t>van Oorschot</t>
  </si>
  <si>
    <t>S.C.</t>
  </si>
  <si>
    <t>Webel</t>
  </si>
  <si>
    <t>A.R.</t>
  </si>
  <si>
    <t>Straver</t>
  </si>
  <si>
    <t>A.C.A.H.</t>
  </si>
  <si>
    <t>Obers</t>
  </si>
  <si>
    <t>Elbers</t>
  </si>
  <si>
    <t>Engelhart</t>
  </si>
  <si>
    <t>B.P.</t>
  </si>
  <si>
    <t>van Proosdij</t>
  </si>
  <si>
    <t>Roelofs-Poot</t>
  </si>
  <si>
    <t>Remme</t>
  </si>
  <si>
    <t>Janzen</t>
  </si>
  <si>
    <t>Formanoy</t>
  </si>
  <si>
    <t>L.A.</t>
  </si>
  <si>
    <t>van As</t>
  </si>
  <si>
    <t>C.K.</t>
  </si>
  <si>
    <t>Laats</t>
  </si>
  <si>
    <t>Stobbelaar</t>
  </si>
  <si>
    <t>F</t>
  </si>
  <si>
    <t>Ristic</t>
  </si>
  <si>
    <t>Klinkien</t>
  </si>
  <si>
    <t>R.A.E.</t>
  </si>
  <si>
    <t>Meevis</t>
  </si>
  <si>
    <t>M.F.G.</t>
  </si>
  <si>
    <t>Ivanyi</t>
  </si>
  <si>
    <t>Boonstra</t>
  </si>
  <si>
    <t>Schriek</t>
  </si>
  <si>
    <t>Schuurman</t>
  </si>
  <si>
    <t>van Tol</t>
  </si>
  <si>
    <t>G</t>
  </si>
  <si>
    <t>van Daatselaar</t>
  </si>
  <si>
    <t>R.N.</t>
  </si>
  <si>
    <t>Rutjens</t>
  </si>
  <si>
    <t>Hak</t>
  </si>
  <si>
    <t>van der Kroft</t>
  </si>
  <si>
    <t>LNJ</t>
  </si>
  <si>
    <t>Reitsma</t>
  </si>
  <si>
    <t>M.C.</t>
  </si>
  <si>
    <t>Schiphorst Preuper</t>
  </si>
  <si>
    <t>Te Linde</t>
  </si>
  <si>
    <t>Scheenaart</t>
  </si>
  <si>
    <t>Ahlfeld</t>
  </si>
  <si>
    <t>S.M.</t>
  </si>
  <si>
    <t>Bugenhagen</t>
  </si>
  <si>
    <t>Z.A.</t>
  </si>
  <si>
    <t>I</t>
  </si>
  <si>
    <t>de la Rie</t>
  </si>
  <si>
    <t>Ishihara</t>
  </si>
  <si>
    <t>W</t>
  </si>
  <si>
    <t>Huizinga</t>
  </si>
  <si>
    <t>B.B.</t>
  </si>
  <si>
    <t>T</t>
  </si>
  <si>
    <t>Bolhaar</t>
  </si>
  <si>
    <t>D</t>
  </si>
  <si>
    <t>Vermeij</t>
  </si>
  <si>
    <t>van Huizen</t>
  </si>
  <si>
    <t>B</t>
  </si>
  <si>
    <t>J</t>
  </si>
  <si>
    <t>Walraven</t>
  </si>
  <si>
    <t>Hazenoot</t>
  </si>
  <si>
    <t>G.A</t>
  </si>
  <si>
    <t>Dijkhuis</t>
  </si>
  <si>
    <t>Huizing</t>
  </si>
  <si>
    <t>Ilson</t>
  </si>
  <si>
    <t>B.R.</t>
  </si>
  <si>
    <t>Stemvers</t>
  </si>
  <si>
    <t>Verheij</t>
  </si>
  <si>
    <t>Goldewijk</t>
  </si>
  <si>
    <t>Fung</t>
  </si>
  <si>
    <t>Bouwhuis</t>
  </si>
  <si>
    <t>Los</t>
  </si>
  <si>
    <t>Klieber</t>
  </si>
  <si>
    <t>V.T.</t>
  </si>
  <si>
    <t>Boot</t>
  </si>
  <si>
    <t>L.D.</t>
  </si>
  <si>
    <t>Hunsche</t>
  </si>
  <si>
    <t>Polane</t>
  </si>
  <si>
    <t>Hooijschuur</t>
  </si>
  <si>
    <t>van der Voort</t>
  </si>
  <si>
    <t>Ris</t>
  </si>
  <si>
    <t>A.H.M.</t>
  </si>
  <si>
    <t>Biesbroek</t>
  </si>
  <si>
    <t>Q.L.J.</t>
  </si>
  <si>
    <t>van den Wollenberg</t>
  </si>
  <si>
    <t>S</t>
  </si>
  <si>
    <t>Kuyper</t>
  </si>
  <si>
    <t>Daelemans</t>
  </si>
  <si>
    <t>A.E.</t>
  </si>
  <si>
    <t>Litoux</t>
  </si>
  <si>
    <t>Kas</t>
  </si>
  <si>
    <t>Manders</t>
  </si>
  <si>
    <t>Kuijpers</t>
  </si>
  <si>
    <t>de Theije</t>
  </si>
  <si>
    <t>Souviraa-Labastie</t>
  </si>
  <si>
    <t>Mihé</t>
  </si>
  <si>
    <t>T.C.</t>
  </si>
  <si>
    <t>Oude Elferink</t>
  </si>
  <si>
    <t>van Dieren</t>
  </si>
  <si>
    <t>Vollebregt</t>
  </si>
  <si>
    <t>L.K.J.</t>
  </si>
  <si>
    <t>J.L.</t>
  </si>
  <si>
    <t>Huigsloot</t>
  </si>
  <si>
    <t>van Deurzen</t>
  </si>
  <si>
    <t>Detmar</t>
  </si>
  <si>
    <t>Bernson</t>
  </si>
  <si>
    <t>A.J.H.</t>
  </si>
  <si>
    <t>Niesten</t>
  </si>
  <si>
    <t>Pakdelan</t>
  </si>
  <si>
    <t>Mol</t>
  </si>
  <si>
    <t>Fumagalli</t>
  </si>
  <si>
    <t>Jos Kolle</t>
  </si>
  <si>
    <t>Andre Legestee</t>
  </si>
  <si>
    <t>Sandy Dekker</t>
  </si>
  <si>
    <t>Maartje</t>
  </si>
  <si>
    <t>Gijs</t>
  </si>
  <si>
    <t>van der Willigen</t>
  </si>
  <si>
    <t>Joshua</t>
  </si>
  <si>
    <t>Bas</t>
  </si>
  <si>
    <t>Tygo</t>
  </si>
  <si>
    <t>Selina</t>
  </si>
  <si>
    <t>Ron</t>
  </si>
  <si>
    <t>L.B.M.H.</t>
  </si>
  <si>
    <t>Leon</t>
  </si>
  <si>
    <t>Zaat</t>
  </si>
  <si>
    <t>Beatrix</t>
  </si>
  <si>
    <t>Verhofstad-Swinkels</t>
  </si>
  <si>
    <t>Linde</t>
  </si>
  <si>
    <t>Ties</t>
  </si>
  <si>
    <t>J.B.</t>
  </si>
  <si>
    <t>Jaimie Benjamin</t>
  </si>
  <si>
    <t>Manouk</t>
  </si>
  <si>
    <t>Reinout</t>
  </si>
  <si>
    <t>Tijn</t>
  </si>
  <si>
    <t>Jouke</t>
  </si>
  <si>
    <t>Marius</t>
  </si>
  <si>
    <t>Peter</t>
  </si>
  <si>
    <t>Dragan</t>
  </si>
  <si>
    <t>Réka</t>
  </si>
  <si>
    <t>T.L.</t>
  </si>
  <si>
    <t>Joes</t>
  </si>
  <si>
    <t>Willem</t>
  </si>
  <si>
    <t>Trea</t>
  </si>
  <si>
    <t>Nando</t>
  </si>
  <si>
    <t>Rosalie</t>
  </si>
  <si>
    <t>Jeanot</t>
  </si>
  <si>
    <t>Yoeri</t>
  </si>
  <si>
    <t>Hans</t>
  </si>
  <si>
    <t>Marieke</t>
  </si>
  <si>
    <t>Joris</t>
  </si>
  <si>
    <t>Stan</t>
  </si>
  <si>
    <t>Kai</t>
  </si>
  <si>
    <t>Joost</t>
  </si>
  <si>
    <t>Robyn</t>
  </si>
  <si>
    <t>Eke</t>
  </si>
  <si>
    <t>Steenbruggen</t>
  </si>
  <si>
    <t>Jim</t>
  </si>
  <si>
    <t>Yvet</t>
  </si>
  <si>
    <t>Jos</t>
  </si>
  <si>
    <t>Jens</t>
  </si>
  <si>
    <t>Elise</t>
  </si>
  <si>
    <t>Josse</t>
  </si>
  <si>
    <t>Patrick</t>
  </si>
  <si>
    <t>Dickie</t>
  </si>
  <si>
    <t>Jeroen</t>
  </si>
  <si>
    <t>Joël</t>
  </si>
  <si>
    <t>Reinier</t>
  </si>
  <si>
    <t>T.J.X.</t>
  </si>
  <si>
    <t>Tjibbe</t>
  </si>
  <si>
    <t>Rijns</t>
  </si>
  <si>
    <t>Bjarne</t>
  </si>
  <si>
    <t>Papenburg</t>
  </si>
  <si>
    <t>Charlotte</t>
  </si>
  <si>
    <t>Bakkes</t>
  </si>
  <si>
    <t>Hendrik</t>
  </si>
  <si>
    <t>Maarten</t>
  </si>
  <si>
    <t>Merel</t>
  </si>
  <si>
    <t>Jan</t>
  </si>
  <si>
    <t>Ricardo</t>
  </si>
  <si>
    <t>Erwin</t>
  </si>
  <si>
    <t>Arjen</t>
  </si>
  <si>
    <t>Ed</t>
  </si>
  <si>
    <t>Martin</t>
  </si>
  <si>
    <t>Menno</t>
  </si>
  <si>
    <t>David</t>
  </si>
  <si>
    <t>Lars</t>
  </si>
  <si>
    <t>Vincent</t>
  </si>
  <si>
    <t>Henri</t>
  </si>
  <si>
    <t>Gjält</t>
  </si>
  <si>
    <t>Maurice</t>
  </si>
  <si>
    <t>Jelle</t>
  </si>
  <si>
    <t>Daan</t>
  </si>
  <si>
    <t>Joke</t>
  </si>
  <si>
    <t>Guido</t>
  </si>
  <si>
    <t>Michiel</t>
  </si>
  <si>
    <t>Gerd</t>
  </si>
  <si>
    <t>Michael</t>
  </si>
  <si>
    <t>Elisa</t>
  </si>
  <si>
    <t>Voormolen</t>
  </si>
  <si>
    <t>Dian</t>
  </si>
  <si>
    <t>Mike</t>
  </si>
  <si>
    <t>Reijer</t>
  </si>
  <si>
    <t>Marnick</t>
  </si>
  <si>
    <t>Reinder</t>
  </si>
  <si>
    <t>Ton</t>
  </si>
  <si>
    <t>Pascal</t>
  </si>
  <si>
    <t>Denny</t>
  </si>
  <si>
    <t>Jochem</t>
  </si>
  <si>
    <t>Högerle</t>
  </si>
  <si>
    <t>Stivo</t>
  </si>
  <si>
    <t>Marlies</t>
  </si>
  <si>
    <t>Paul</t>
  </si>
  <si>
    <t>J.W.</t>
  </si>
  <si>
    <t>Fonteijn</t>
  </si>
  <si>
    <t>Robert</t>
  </si>
  <si>
    <t>Dick</t>
  </si>
  <si>
    <t>Arne</t>
  </si>
  <si>
    <t>Marcel</t>
  </si>
  <si>
    <t>Macha</t>
  </si>
  <si>
    <t>de Dreu</t>
  </si>
  <si>
    <t>Eelco</t>
  </si>
  <si>
    <t>Henk</t>
  </si>
  <si>
    <t>Matthijs</t>
  </si>
  <si>
    <t>Teun</t>
  </si>
  <si>
    <t>Diewertje</t>
  </si>
  <si>
    <t>Marijke</t>
  </si>
  <si>
    <t>Jaap</t>
  </si>
  <si>
    <t>Thijs</t>
  </si>
  <si>
    <t>van der Veer</t>
  </si>
  <si>
    <t>Kris</t>
  </si>
  <si>
    <t>Bryce</t>
  </si>
  <si>
    <t>Lucas</t>
  </si>
  <si>
    <t>Niek</t>
  </si>
  <si>
    <t>Arie</t>
  </si>
  <si>
    <t>Sytse</t>
  </si>
  <si>
    <t>Carlo</t>
  </si>
  <si>
    <t>Casper</t>
  </si>
  <si>
    <t>Verheem</t>
  </si>
  <si>
    <t>Tijmen</t>
  </si>
  <si>
    <t>Andre</t>
  </si>
  <si>
    <t>John</t>
  </si>
  <si>
    <t>Jenita</t>
  </si>
  <si>
    <t>Jorn</t>
  </si>
  <si>
    <t>Nico</t>
  </si>
  <si>
    <t>Robert Jan</t>
  </si>
  <si>
    <t>Stephan</t>
  </si>
  <si>
    <t>Astrid</t>
  </si>
  <si>
    <t>Janneke</t>
  </si>
  <si>
    <t>M.J.P.</t>
  </si>
  <si>
    <t>Weerenbeck</t>
  </si>
  <si>
    <t>Colette</t>
  </si>
  <si>
    <t>Dylan</t>
  </si>
  <si>
    <t>Rolph</t>
  </si>
  <si>
    <t>Frank</t>
  </si>
  <si>
    <t>Gerard</t>
  </si>
  <si>
    <t>Jort</t>
  </si>
  <si>
    <t>Bob</t>
  </si>
  <si>
    <t>Scott</t>
  </si>
  <si>
    <t>Rens</t>
  </si>
  <si>
    <t>Tyler</t>
  </si>
  <si>
    <t>Harrie</t>
  </si>
  <si>
    <t>Dolph</t>
  </si>
  <si>
    <t>Glenn</t>
  </si>
  <si>
    <t>D.L.</t>
  </si>
  <si>
    <t>Diandra</t>
  </si>
  <si>
    <t>Arjan</t>
  </si>
  <si>
    <t>Swen</t>
  </si>
  <si>
    <t>Roelof</t>
  </si>
  <si>
    <t>Mattijn</t>
  </si>
  <si>
    <t>Pierre</t>
  </si>
  <si>
    <t>Guus</t>
  </si>
  <si>
    <t>Edwin</t>
  </si>
  <si>
    <t>Steven</t>
  </si>
  <si>
    <t>Roy</t>
  </si>
  <si>
    <t>Marthijn</t>
  </si>
  <si>
    <t>Fabian</t>
  </si>
  <si>
    <t>Puck</t>
  </si>
  <si>
    <t>Rosana</t>
  </si>
  <si>
    <t>Killian</t>
  </si>
  <si>
    <t>Johnny</t>
  </si>
  <si>
    <t>Suzanne</t>
  </si>
  <si>
    <t>Mats</t>
  </si>
  <si>
    <t>Yurre</t>
  </si>
  <si>
    <t>Youri</t>
  </si>
  <si>
    <t>Duncan</t>
  </si>
  <si>
    <t>Jozef</t>
  </si>
  <si>
    <t>Anne Jan</t>
  </si>
  <si>
    <t>Sarissa</t>
  </si>
  <si>
    <t>Eliza</t>
  </si>
  <si>
    <t>Billy</t>
  </si>
  <si>
    <t>Benjamin</t>
  </si>
  <si>
    <t>Nikky</t>
  </si>
  <si>
    <t>Kyle</t>
  </si>
  <si>
    <t>Daniel</t>
  </si>
  <si>
    <t>Levi</t>
  </si>
  <si>
    <t>Remko</t>
  </si>
  <si>
    <t>Bernard</t>
  </si>
  <si>
    <t>Siewert</t>
  </si>
  <si>
    <t>Jurriën</t>
  </si>
  <si>
    <t>Caelin</t>
  </si>
  <si>
    <t>Kees</t>
  </si>
  <si>
    <t>Reno</t>
  </si>
  <si>
    <t>Marije</t>
  </si>
  <si>
    <t>Christa</t>
  </si>
  <si>
    <t>Thijmen</t>
  </si>
  <si>
    <t>Ysanne</t>
  </si>
  <si>
    <t>Kian</t>
  </si>
  <si>
    <t>Roel</t>
  </si>
  <si>
    <t>Thyme</t>
  </si>
  <si>
    <t>Tjerk</t>
  </si>
  <si>
    <t>Hessel</t>
  </si>
  <si>
    <t>Hermien</t>
  </si>
  <si>
    <t>Foss</t>
  </si>
  <si>
    <t>Danny</t>
  </si>
  <si>
    <t>Steffan</t>
  </si>
  <si>
    <t>Rik</t>
  </si>
  <si>
    <t>Behage</t>
  </si>
  <si>
    <t>Sam</t>
  </si>
  <si>
    <t>Noah</t>
  </si>
  <si>
    <t>Jonas</t>
  </si>
  <si>
    <t>Alain</t>
  </si>
  <si>
    <t>Lizzy</t>
  </si>
  <si>
    <t>Eric</t>
  </si>
  <si>
    <t>Roeland</t>
  </si>
  <si>
    <t>Ryan</t>
  </si>
  <si>
    <t>Oleksandr</t>
  </si>
  <si>
    <t>M. D.</t>
  </si>
  <si>
    <t>Marion</t>
  </si>
  <si>
    <t>Blok</t>
  </si>
  <si>
    <t>Cas</t>
  </si>
  <si>
    <t>Alisha</t>
  </si>
  <si>
    <t>Megan</t>
  </si>
  <si>
    <t>Bryan</t>
  </si>
  <si>
    <t>Aelbers</t>
  </si>
  <si>
    <t>Constantijn</t>
  </si>
  <si>
    <t>Anneclaire</t>
  </si>
  <si>
    <t>Sonja</t>
  </si>
  <si>
    <t>van Akkermans</t>
  </si>
  <si>
    <t>Kevin</t>
  </si>
  <si>
    <t>Teddi</t>
  </si>
  <si>
    <t>Brüggink</t>
  </si>
  <si>
    <t>Jip</t>
  </si>
  <si>
    <t>Levia Cecilia</t>
  </si>
  <si>
    <t>Ronan</t>
  </si>
  <si>
    <t>Veere</t>
  </si>
  <si>
    <t>Stijn</t>
  </si>
  <si>
    <t>Peek</t>
  </si>
  <si>
    <t>Bor</t>
  </si>
  <si>
    <t>Oliver</t>
  </si>
  <si>
    <t>Eefje</t>
  </si>
  <si>
    <t>Silas</t>
  </si>
  <si>
    <t>Dorieneke</t>
  </si>
  <si>
    <t>Janet</t>
  </si>
  <si>
    <t>K.M.N.</t>
  </si>
  <si>
    <t>Karlijn</t>
  </si>
  <si>
    <t>Kasper</t>
  </si>
  <si>
    <t>E.N.C.</t>
  </si>
  <si>
    <t>Emiel</t>
  </si>
  <si>
    <t>van den Buijs</t>
  </si>
  <si>
    <t>Anneke</t>
  </si>
  <si>
    <t>Adriaan</t>
  </si>
  <si>
    <t>Balogh</t>
  </si>
  <si>
    <t>Linda</t>
  </si>
  <si>
    <t>A.F.R.</t>
  </si>
  <si>
    <t>Bounaanaa</t>
  </si>
  <si>
    <t>Sebastian</t>
  </si>
  <si>
    <t>Chiara</t>
  </si>
  <si>
    <t>Frieda</t>
  </si>
  <si>
    <t>Hiemstra</t>
  </si>
  <si>
    <t>Milos</t>
  </si>
  <si>
    <t>Karst</t>
  </si>
  <si>
    <t>Rick</t>
  </si>
  <si>
    <t>Lisa</t>
  </si>
  <si>
    <t>Gabor</t>
  </si>
  <si>
    <t>Hermen</t>
  </si>
  <si>
    <t>Evelyn</t>
  </si>
  <si>
    <t>M.W.</t>
  </si>
  <si>
    <t>Marten</t>
  </si>
  <si>
    <t>Stef</t>
  </si>
  <si>
    <t>Freek</t>
  </si>
  <si>
    <t>Kyara</t>
  </si>
  <si>
    <t>Marie</t>
  </si>
  <si>
    <t>Sterre</t>
  </si>
  <si>
    <t>Steve</t>
  </si>
  <si>
    <t>Scarlett</t>
  </si>
  <si>
    <t>Zarah</t>
  </si>
  <si>
    <t>Jelena</t>
  </si>
  <si>
    <t>Elke</t>
  </si>
  <si>
    <t>Ithran</t>
  </si>
  <si>
    <t>X.</t>
  </si>
  <si>
    <t>van Wannik</t>
  </si>
  <si>
    <t>Wendy</t>
  </si>
  <si>
    <t>Boaz</t>
  </si>
  <si>
    <t>A.V.</t>
  </si>
  <si>
    <t>Sjaan</t>
  </si>
  <si>
    <t>Rijkaart</t>
  </si>
  <si>
    <t>Sina</t>
  </si>
  <si>
    <t>Minnema</t>
  </si>
  <si>
    <t>Kim</t>
  </si>
  <si>
    <t>Björn</t>
  </si>
  <si>
    <t>Barry</t>
  </si>
  <si>
    <t>Maimoende</t>
  </si>
  <si>
    <t>Bauke</t>
  </si>
  <si>
    <t>Bruno</t>
  </si>
  <si>
    <t>Katharina</t>
  </si>
  <si>
    <t>Doblhoff-Dier</t>
  </si>
  <si>
    <t>Morren</t>
  </si>
  <si>
    <t>Aron</t>
  </si>
  <si>
    <t>van der Heijden</t>
  </si>
  <si>
    <t>Jacco</t>
  </si>
  <si>
    <t>Anna</t>
  </si>
  <si>
    <t>C</t>
  </si>
  <si>
    <t>Mathijs</t>
  </si>
  <si>
    <t>Clenn</t>
  </si>
  <si>
    <t>EB</t>
  </si>
  <si>
    <t>Estellle</t>
  </si>
  <si>
    <t>Berkhout</t>
  </si>
  <si>
    <t>G.A.</t>
  </si>
  <si>
    <t>Gido</t>
  </si>
  <si>
    <t>Candri</t>
  </si>
  <si>
    <t>Andrade Lopes</t>
  </si>
  <si>
    <t>Viggo</t>
  </si>
  <si>
    <t>Kiran</t>
  </si>
  <si>
    <t>Martynov</t>
  </si>
  <si>
    <t>Amber</t>
  </si>
  <si>
    <t>Quinten</t>
  </si>
  <si>
    <t>Sietse</t>
  </si>
  <si>
    <t>Lisanne</t>
  </si>
  <si>
    <t>Fernado</t>
  </si>
  <si>
    <t>Aafje</t>
  </si>
  <si>
    <t>DL</t>
  </si>
  <si>
    <t>Kramer</t>
  </si>
  <si>
    <t>Kieran</t>
  </si>
  <si>
    <t>Quinty</t>
  </si>
  <si>
    <t>Lise</t>
  </si>
  <si>
    <t>Jelske</t>
  </si>
  <si>
    <t>Guylian</t>
  </si>
  <si>
    <t>Beijer</t>
  </si>
  <si>
    <t>Monique</t>
  </si>
  <si>
    <t>de Waal</t>
  </si>
  <si>
    <t>Nathan</t>
  </si>
  <si>
    <t>Julian</t>
  </si>
  <si>
    <t>Penninkhof</t>
  </si>
  <si>
    <t>Tycho</t>
  </si>
  <si>
    <t>Inge</t>
  </si>
  <si>
    <t>Laurien</t>
  </si>
  <si>
    <t>Allard</t>
  </si>
  <si>
    <t>Shervin</t>
  </si>
  <si>
    <t>Nick klein</t>
  </si>
  <si>
    <t>Elena</t>
  </si>
  <si>
    <t>Maaike</t>
  </si>
  <si>
    <t>Bron</t>
  </si>
  <si>
    <t>Bradley</t>
  </si>
  <si>
    <t>Hossack</t>
  </si>
  <si>
    <t>A.M.</t>
  </si>
  <si>
    <t>van der Maas</t>
  </si>
  <si>
    <t>R.T.</t>
  </si>
  <si>
    <t>Robbert</t>
  </si>
  <si>
    <t>Has</t>
  </si>
  <si>
    <t>Emil</t>
  </si>
  <si>
    <t>O.R</t>
  </si>
  <si>
    <t>Olivier</t>
  </si>
  <si>
    <t>Cleijpool</t>
  </si>
  <si>
    <t>Ronald</t>
  </si>
  <si>
    <t>Vestjens</t>
  </si>
  <si>
    <t>LJWM</t>
  </si>
  <si>
    <t>Lenny</t>
  </si>
  <si>
    <t>van Aken</t>
  </si>
  <si>
    <t>R.S.</t>
  </si>
  <si>
    <t>Roman</t>
  </si>
  <si>
    <t>Karpovych</t>
  </si>
  <si>
    <t>Marta</t>
  </si>
  <si>
    <t>Kavatsyuk</t>
  </si>
  <si>
    <t>L.C.M.</t>
  </si>
  <si>
    <t>Laura</t>
  </si>
  <si>
    <t>Kuijper</t>
  </si>
  <si>
    <t>Kirsten</t>
  </si>
  <si>
    <t>Koning</t>
  </si>
  <si>
    <t>Demi</t>
  </si>
  <si>
    <t>Zoetewei</t>
  </si>
  <si>
    <t>N.R.</t>
  </si>
  <si>
    <t>Nadine</t>
  </si>
  <si>
    <t>Kohler</t>
  </si>
  <si>
    <t>Kappert</t>
  </si>
  <si>
    <t>Cian</t>
  </si>
  <si>
    <t>Yannick</t>
  </si>
  <si>
    <t>Jacobs</t>
  </si>
  <si>
    <t>C.E.</t>
  </si>
  <si>
    <t>Schimmel</t>
  </si>
  <si>
    <t>J.F.N.</t>
  </si>
  <si>
    <t>Jaldert</t>
  </si>
  <si>
    <t>Smeets</t>
  </si>
  <si>
    <t>Fijke</t>
  </si>
  <si>
    <t>Dijns</t>
  </si>
  <si>
    <t>M.V.</t>
  </si>
  <si>
    <t>Bouwman</t>
  </si>
  <si>
    <t>Jolien</t>
  </si>
  <si>
    <t>J.J.C.J.L.</t>
  </si>
  <si>
    <t>Jérémy</t>
  </si>
  <si>
    <t>Escaffre</t>
  </si>
  <si>
    <t>MAN</t>
  </si>
  <si>
    <r>
      <t xml:space="preserve">Vervolgens kiest u in de vier kolommen hiernaast de </t>
    </r>
    <r>
      <rPr>
        <b/>
        <i/>
        <sz val="11"/>
        <color theme="1"/>
        <rFont val="Calibri"/>
        <family val="2"/>
        <scheme val="minor"/>
      </rPr>
      <t>afkorting</t>
    </r>
    <r>
      <rPr>
        <sz val="11"/>
        <color theme="1"/>
        <rFont val="Calibri"/>
        <family val="2"/>
        <scheme val="minor"/>
      </rPr>
      <t xml:space="preserve"> van de deelnemers (bestaande uit de clubcode, de eerste twee letters van de voornaam en de eerste twee letters van de achternaam) die u voor deze wedstrijd wil inschrijven. De naam en club van deze deelnemers verschijnen dan verderop op de regel. Een lijst van alle licentiehouders vindt u in het tabblad </t>
    </r>
    <r>
      <rPr>
        <b/>
        <sz val="11"/>
        <color theme="1"/>
        <rFont val="Calibri"/>
        <family val="2"/>
        <scheme val="minor"/>
      </rPr>
      <t>Licenties</t>
    </r>
    <r>
      <rPr>
        <sz val="11"/>
        <color theme="1"/>
        <rFont val="Calibri"/>
        <family val="2"/>
        <scheme val="minor"/>
      </rPr>
      <t>.</t>
    </r>
  </si>
  <si>
    <t>Luc</t>
  </si>
  <si>
    <t>Mas</t>
  </si>
  <si>
    <t>Tot 30 augustus!</t>
  </si>
  <si>
    <t>P.S. Voor vragen kunt u contact opnemen met inschrijving@kanosprint.nl</t>
  </si>
  <si>
    <t>Jeu B</t>
  </si>
  <si>
    <t>Jeu A</t>
  </si>
  <si>
    <t>Anneme</t>
  </si>
  <si>
    <t>Gideon</t>
  </si>
  <si>
    <t>Jeu</t>
  </si>
  <si>
    <r>
      <t xml:space="preserve">Mochten er gegevens van een deelnemer ontbreken (bij het ontbreken van de voornaam worden de voorletters weergegeven) dan kunt u dit aanpassen in de tabel op het tabblad </t>
    </r>
    <r>
      <rPr>
        <b/>
        <sz val="11"/>
        <color theme="1"/>
        <rFont val="Calibri"/>
        <family val="2"/>
        <scheme val="minor"/>
      </rPr>
      <t>Licenties</t>
    </r>
    <r>
      <rPr>
        <sz val="11"/>
        <color theme="1"/>
        <rFont val="Calibri"/>
        <family val="2"/>
        <scheme val="minor"/>
      </rPr>
      <t xml:space="preserve">. Wij zouden u willen verzoeken om na het aanpassen van de gegevens een karakter naar keuze te plaatsen in de kolom </t>
    </r>
    <r>
      <rPr>
        <b/>
        <sz val="11"/>
        <color theme="1"/>
        <rFont val="Calibri"/>
        <family val="2"/>
        <scheme val="minor"/>
      </rPr>
      <t xml:space="preserve">Gewijzigd? </t>
    </r>
    <r>
      <rPr>
        <sz val="11"/>
        <color theme="1"/>
        <rFont val="Calibri"/>
        <family val="2"/>
        <scheme val="minor"/>
      </rPr>
      <t>hierdoor kunnen wij de wijzigingen eenvoudig muteren en zullen alle deelnemers met de juiste gegevens in het programma verschijnen.</t>
    </r>
  </si>
  <si>
    <t>FW</t>
  </si>
  <si>
    <t>KD</t>
  </si>
  <si>
    <t>INVULLEN INSCHRIJFFORMULIER NK KANOSPRINT 2019</t>
  </si>
  <si>
    <t>C1</t>
  </si>
  <si>
    <t>ZPMIDE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</si>
</sst>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2" tint="-9.9978637043366805E-2"/>
      </bottom>
      <diagonal/>
    </border>
    <border>
      <left/>
      <right/>
      <top style="thin">
        <color theme="0"/>
      </top>
      <bottom style="thin">
        <color theme="2" tint="-9.9978637043366805E-2"/>
      </bottom>
      <diagonal/>
    </border>
    <border>
      <left/>
      <right style="thin">
        <color theme="0"/>
      </right>
      <top style="thin">
        <color theme="0"/>
      </top>
      <bottom style="thin">
        <color theme="2" tint="-9.9978637043366805E-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16" fillId="0" borderId="0" xfId="0" applyFont="1"/>
    <xf numFmtId="0" fontId="18" fillId="0" borderId="0" xfId="42" applyBorder="1"/>
    <xf numFmtId="0" fontId="0" fillId="33" borderId="0" xfId="0" applyFill="1"/>
    <xf numFmtId="0" fontId="18" fillId="33" borderId="0" xfId="42" applyFill="1" applyBorder="1"/>
    <xf numFmtId="0" fontId="22" fillId="34" borderId="0" xfId="42" applyFont="1" applyFill="1" applyBorder="1"/>
    <xf numFmtId="0" fontId="22" fillId="34" borderId="10" xfId="42" applyFont="1" applyFill="1" applyBorder="1"/>
    <xf numFmtId="0" fontId="0" fillId="35" borderId="11" xfId="0" applyFill="1" applyBorder="1" applyProtection="1">
      <protection locked="0"/>
    </xf>
    <xf numFmtId="0" fontId="0" fillId="36" borderId="12" xfId="0" applyFill="1" applyBorder="1" applyProtection="1">
      <protection locked="0"/>
    </xf>
    <xf numFmtId="0" fontId="0" fillId="33" borderId="12" xfId="0" applyFill="1" applyBorder="1"/>
    <xf numFmtId="0" fontId="0" fillId="33" borderId="13" xfId="0" applyFill="1" applyBorder="1"/>
    <xf numFmtId="0" fontId="23" fillId="33" borderId="0" xfId="0" applyFont="1" applyFill="1"/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16" fillId="33" borderId="0" xfId="0" applyFont="1" applyFill="1"/>
    <xf numFmtId="0" fontId="18" fillId="0" borderId="0" xfId="42" applyBorder="1" applyProtection="1">
      <protection locked="0"/>
    </xf>
    <xf numFmtId="0" fontId="19" fillId="0" borderId="0" xfId="42" applyFont="1" applyBorder="1" applyProtection="1">
      <protection locked="0"/>
    </xf>
    <xf numFmtId="0" fontId="18" fillId="0" borderId="0" xfId="42" applyFill="1" applyProtection="1">
      <protection locked="0"/>
    </xf>
    <xf numFmtId="0" fontId="16" fillId="0" borderId="0" xfId="0" applyFont="1" applyProtection="1"/>
    <xf numFmtId="0" fontId="0" fillId="0" borderId="0" xfId="0" applyNumberFormat="1"/>
    <xf numFmtId="0" fontId="18" fillId="0" borderId="0" xfId="42"/>
    <xf numFmtId="0" fontId="0" fillId="33" borderId="0" xfId="0" applyFill="1" applyProtection="1">
      <protection locked="0"/>
    </xf>
    <xf numFmtId="0" fontId="18" fillId="0" borderId="0" xfId="42" applyFill="1" applyProtection="1"/>
    <xf numFmtId="0" fontId="16" fillId="33" borderId="0" xfId="0" applyFont="1" applyFill="1" applyProtection="1"/>
    <xf numFmtId="0" fontId="0" fillId="37" borderId="13" xfId="0" applyFill="1" applyBorder="1" applyProtection="1">
      <protection locked="0"/>
    </xf>
    <xf numFmtId="0" fontId="0" fillId="0" borderId="0" xfId="0" applyNumberFormat="1" applyFill="1"/>
    <xf numFmtId="0" fontId="0" fillId="0" borderId="0" xfId="0" applyFill="1"/>
    <xf numFmtId="0" fontId="18" fillId="0" borderId="0" xfId="42" applyBorder="1" applyAlignment="1" applyProtection="1">
      <alignment horizontal="left" vertical="top"/>
      <protection locked="0"/>
    </xf>
    <xf numFmtId="0" fontId="20" fillId="0" borderId="0" xfId="42" applyFont="1" applyBorder="1" applyAlignment="1">
      <alignment horizontal="left" vertical="top"/>
    </xf>
    <xf numFmtId="0" fontId="20" fillId="0" borderId="0" xfId="42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0" fillId="0" borderId="0" xfId="42" applyFont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rmal 2" xfId="42" xr:uid="{00000000-0005-0000-0000-000022000000}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2">
    <dxf>
      <numFmt numFmtId="0" formatCode="General"/>
      <protection locked="0" hidden="0"/>
    </dxf>
    <dxf>
      <numFmt numFmtId="0" formatCode="General"/>
    </dxf>
    <dxf>
      <fill>
        <patternFill patternType="none">
          <fgColor indexed="64"/>
          <bgColor indexed="65"/>
        </patternFill>
      </fill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/>
      </font>
    </dxf>
    <dxf>
      <font>
        <color rgb="FFCC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</xdr:colOff>
      <xdr:row>0</xdr:row>
      <xdr:rowOff>170815</xdr:rowOff>
    </xdr:from>
    <xdr:to>
      <xdr:col>13</xdr:col>
      <xdr:colOff>609600</xdr:colOff>
      <xdr:row>2</xdr:row>
      <xdr:rowOff>552451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B572F98-2DF9-4D96-8891-C02227A54AE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02"/>
        <a:stretch/>
      </xdr:blipFill>
      <xdr:spPr bwMode="auto">
        <a:xfrm>
          <a:off x="8606790" y="170815"/>
          <a:ext cx="2213610" cy="762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239246</xdr:colOff>
      <xdr:row>1</xdr:row>
      <xdr:rowOff>44823</xdr:rowOff>
    </xdr:from>
    <xdr:to>
      <xdr:col>11</xdr:col>
      <xdr:colOff>420221</xdr:colOff>
      <xdr:row>4</xdr:row>
      <xdr:rowOff>350987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602" t="20956" r="34805" b="68297"/>
        <a:stretch/>
      </xdr:blipFill>
      <xdr:spPr>
        <a:xfrm>
          <a:off x="6335246" y="378198"/>
          <a:ext cx="790575" cy="1402660"/>
        </a:xfrm>
        <a:prstGeom prst="rect">
          <a:avLst/>
        </a:prstGeom>
      </xdr:spPr>
    </xdr:pic>
    <xdr:clientData/>
  </xdr:twoCellAnchor>
  <xdr:twoCellAnchor editAs="oneCell">
    <xdr:from>
      <xdr:col>11</xdr:col>
      <xdr:colOff>526676</xdr:colOff>
      <xdr:row>1</xdr:row>
      <xdr:rowOff>67236</xdr:rowOff>
    </xdr:from>
    <xdr:to>
      <xdr:col>13</xdr:col>
      <xdr:colOff>268941</xdr:colOff>
      <xdr:row>4</xdr:row>
      <xdr:rowOff>347382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546" t="40140" r="86133" b="41016"/>
        <a:stretch/>
      </xdr:blipFill>
      <xdr:spPr>
        <a:xfrm>
          <a:off x="7182970" y="403412"/>
          <a:ext cx="952500" cy="13783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40" totalsRowShown="0" headerRowDxfId="10" dataCellStyle="Normal 2">
  <autoFilter ref="A1:K640" xr:uid="{00000000-0009-0000-0100-000001000000}"/>
  <sortState xmlns:xlrd2="http://schemas.microsoft.com/office/spreadsheetml/2017/richdata2" ref="A2:K640">
    <sortCondition ref="E1:E640"/>
  </sortState>
  <tableColumns count="11">
    <tableColumn id="9" xr3:uid="{00000000-0010-0000-0000-000009000000}" name="Code" dataDxfId="9" dataCellStyle="Normal 2">
      <calculatedColumnFormula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calculatedColumnFormula>
    </tableColumn>
    <tableColumn id="1" xr3:uid="{00000000-0010-0000-0000-000001000000}" name="Lic.Nr." dataDxfId="8" dataCellStyle="Normal 2"/>
    <tableColumn id="2" xr3:uid="{00000000-0010-0000-0000-000002000000}" name="Voorletters" dataDxfId="7" dataCellStyle="Normal 2"/>
    <tableColumn id="3" xr3:uid="{00000000-0010-0000-0000-000003000000}" name="Voornaam" dataDxfId="6" dataCellStyle="Normal 2"/>
    <tableColumn id="4" xr3:uid="{00000000-0010-0000-0000-000004000000}" name="Naam" dataDxfId="5" dataCellStyle="Normal 2"/>
    <tableColumn id="5" xr3:uid="{00000000-0010-0000-0000-000005000000}" name="Club" dataDxfId="4" dataCellStyle="Normal 2"/>
    <tableColumn id="6" xr3:uid="{00000000-0010-0000-0000-000006000000}" name="Geslacht" dataDxfId="3" dataCellStyle="Normal 2"/>
    <tableColumn id="8" xr3:uid="{00000000-0010-0000-0000-000008000000}" name="Gewijzigd?" dataDxfId="2" dataCellStyle="Normal 2"/>
    <tableColumn id="7" xr3:uid="{00000000-0010-0000-0000-000007000000}" name="DisplayName">
      <calculatedColumnFormula>IF(D2="",C2,D2)</calculatedColumnFormula>
    </tableColumn>
    <tableColumn id="11" xr3:uid="{00000000-0010-0000-0000-00000B000000}" name="tussenvoegsel" dataDxfId="1">
      <calculatedColumnFormula>TRIM(SUBSTITUTE(Table1[[#This Row],[Naam]],Table1[[#This Row],[Naam2]],""))</calculatedColumnFormula>
    </tableColumn>
    <tableColumn id="10" xr3:uid="{00000000-0010-0000-0000-00000A000000}" name="Naam2" dataDxfId="0" dataCellStyle="Normal 2">
      <calculatedColumnFormula>IFERROR(RIGHT(Table1[[#This Row],[Naam]],LEN(Table1[[#This Row],[Naam]])-FIND("|",SUBSTITUTE(Table1[[#This Row],[Naam]]," ","|",
     LEN(Table1[[#This Row],[Naam]])-LEN(SUBSTITUTE(Table1[[#This Row],[Naam]]," ",""))))),Table1[[#This Row],[Naam]])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0"/>
  <sheetViews>
    <sheetView workbookViewId="0">
      <pane ySplit="1" topLeftCell="A2" activePane="bottomLeft" state="frozen"/>
      <selection pane="bottomLeft" activeCell="N18" sqref="N18"/>
    </sheetView>
  </sheetViews>
  <sheetFormatPr defaultColWidth="9.140625" defaultRowHeight="15" x14ac:dyDescent="0.25"/>
  <cols>
    <col min="1" max="2" width="9.140625" style="21"/>
    <col min="3" max="3" width="13.28515625" style="21" customWidth="1"/>
    <col min="4" max="4" width="12.28515625" style="21" customWidth="1"/>
    <col min="5" max="5" width="20.140625" style="21" bestFit="1" customWidth="1"/>
    <col min="6" max="6" width="9.140625" style="21"/>
    <col min="7" max="7" width="10.85546875" style="21" customWidth="1"/>
    <col min="8" max="8" width="12.28515625" style="21" customWidth="1"/>
    <col min="9" max="10" width="14.85546875" hidden="1" customWidth="1"/>
    <col min="11" max="11" width="7.28515625" hidden="1" customWidth="1"/>
    <col min="12" max="16384" width="9.140625" style="3"/>
  </cols>
  <sheetData>
    <row r="1" spans="1:11" x14ac:dyDescent="0.25">
      <c r="A1" s="23" t="s">
        <v>647</v>
      </c>
      <c r="B1" s="18" t="s">
        <v>618</v>
      </c>
      <c r="C1" s="18" t="s">
        <v>0</v>
      </c>
      <c r="D1" s="18" t="s">
        <v>619</v>
      </c>
      <c r="E1" s="18" t="s">
        <v>620</v>
      </c>
      <c r="F1" s="18" t="s">
        <v>621</v>
      </c>
      <c r="G1" s="18" t="s">
        <v>1</v>
      </c>
      <c r="H1" s="18" t="s">
        <v>678</v>
      </c>
      <c r="I1" s="1" t="s">
        <v>622</v>
      </c>
      <c r="J1" s="1" t="s">
        <v>687</v>
      </c>
      <c r="K1" s="14" t="s">
        <v>688</v>
      </c>
    </row>
    <row r="2" spans="1:11" x14ac:dyDescent="0.25">
      <c r="A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¿¿BAAA</v>
      </c>
      <c r="B2">
        <v>4099586</v>
      </c>
      <c r="C2" t="s">
        <v>16</v>
      </c>
      <c r="D2" t="s">
        <v>842</v>
      </c>
      <c r="E2" t="s">
        <v>36</v>
      </c>
      <c r="F2" t="s">
        <v>469</v>
      </c>
      <c r="G2" t="s">
        <v>3</v>
      </c>
      <c r="H2" s="15"/>
      <c r="I2" t="str">
        <f t="shared" ref="I2:I65" si="0">IF(D2="",C2,D2)</f>
        <v>Bas</v>
      </c>
      <c r="J2" t="str">
        <f>TRIM(SUBSTITUTE(Table1[[#This Row],[Naam]],Table1[[#This Row],[Naam2]],""))</f>
        <v/>
      </c>
      <c r="K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Aalders</v>
      </c>
    </row>
    <row r="3" spans="1:11" x14ac:dyDescent="0.25">
      <c r="A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FRYUAA</v>
      </c>
      <c r="B3">
        <v>4106082</v>
      </c>
      <c r="C3" t="s">
        <v>91</v>
      </c>
      <c r="D3" t="s">
        <v>505</v>
      </c>
      <c r="E3" t="s">
        <v>96</v>
      </c>
      <c r="F3" t="s">
        <v>495</v>
      </c>
      <c r="G3" t="s">
        <v>3</v>
      </c>
      <c r="H3" s="15"/>
      <c r="I3" t="str">
        <f t="shared" si="0"/>
        <v>Yuri</v>
      </c>
      <c r="J3" t="str">
        <f>TRIM(SUBSTITUTE(Table1[[#This Row],[Naam]],Table1[[#This Row],[Naam2]],""))</f>
        <v/>
      </c>
      <c r="K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Aarnoudse</v>
      </c>
    </row>
    <row r="4" spans="1:11" x14ac:dyDescent="0.25">
      <c r="A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¿¿MAAB</v>
      </c>
      <c r="B4">
        <v>6114211</v>
      </c>
      <c r="C4" t="s">
        <v>19</v>
      </c>
      <c r="D4" t="s">
        <v>576</v>
      </c>
      <c r="E4" t="s">
        <v>275</v>
      </c>
      <c r="F4" t="s">
        <v>469</v>
      </c>
      <c r="G4" t="s">
        <v>3</v>
      </c>
      <c r="H4" s="15"/>
      <c r="I4" t="str">
        <f t="shared" si="0"/>
        <v>Martijn</v>
      </c>
      <c r="J4" t="str">
        <f>TRIM(SUBSTITUTE(Table1[[#This Row],[Naam]],Table1[[#This Row],[Naam2]],""))</f>
        <v/>
      </c>
      <c r="K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Aben</v>
      </c>
    </row>
    <row r="5" spans="1:11" x14ac:dyDescent="0.25">
      <c r="A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¿¿BRAE</v>
      </c>
      <c r="B5">
        <v>9510302</v>
      </c>
      <c r="C5" t="s">
        <v>16</v>
      </c>
      <c r="D5" t="s">
        <v>1056</v>
      </c>
      <c r="E5" t="s">
        <v>1057</v>
      </c>
      <c r="F5"/>
      <c r="G5" t="s">
        <v>3</v>
      </c>
      <c r="H5" s="15"/>
      <c r="I5" t="str">
        <f t="shared" si="0"/>
        <v>Bryan</v>
      </c>
      <c r="J5" t="str">
        <f>TRIM(SUBSTITUTE(Table1[[#This Row],[Naam]],Table1[[#This Row],[Naam2]],""))</f>
        <v/>
      </c>
      <c r="K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Aelbers</v>
      </c>
    </row>
    <row r="6" spans="1:11" x14ac:dyDescent="0.25">
      <c r="A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¿¿STAH</v>
      </c>
      <c r="B6">
        <v>9572591</v>
      </c>
      <c r="C6" t="s">
        <v>12</v>
      </c>
      <c r="D6" t="s">
        <v>1107</v>
      </c>
      <c r="E6" t="s">
        <v>766</v>
      </c>
      <c r="F6" t="s">
        <v>469</v>
      </c>
      <c r="G6" t="s">
        <v>3</v>
      </c>
      <c r="H6" s="15"/>
      <c r="I6" t="str">
        <f t="shared" si="0"/>
        <v>Steve</v>
      </c>
      <c r="J6" t="str">
        <f>TRIM(SUBSTITUTE(Table1[[#This Row],[Naam]],Table1[[#This Row],[Naam2]],""))</f>
        <v/>
      </c>
      <c r="K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Ahlfeld</v>
      </c>
    </row>
    <row r="7" spans="1:11" x14ac:dyDescent="0.25">
      <c r="A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BECALO</v>
      </c>
      <c r="B7">
        <v>9598309</v>
      </c>
      <c r="C7" t="s">
        <v>87</v>
      </c>
      <c r="D7" t="s">
        <v>1143</v>
      </c>
      <c r="E7" t="s">
        <v>1144</v>
      </c>
      <c r="F7" t="s">
        <v>511</v>
      </c>
      <c r="G7" t="s">
        <v>3</v>
      </c>
      <c r="H7" s="15"/>
      <c r="I7" t="str">
        <f t="shared" si="0"/>
        <v>Candri</v>
      </c>
      <c r="J7" t="str">
        <f>TRIM(SUBSTITUTE(Table1[[#This Row],[Naam]],Table1[[#This Row],[Naam2]],""))</f>
        <v>Andrade</v>
      </c>
      <c r="K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Lopes</v>
      </c>
    </row>
    <row r="8" spans="1:11" x14ac:dyDescent="0.25">
      <c r="A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ARLUAN</v>
      </c>
      <c r="B8">
        <v>9525033</v>
      </c>
      <c r="C8" t="s">
        <v>14</v>
      </c>
      <c r="D8" t="s">
        <v>607</v>
      </c>
      <c r="E8" t="s">
        <v>452</v>
      </c>
      <c r="F8" t="s">
        <v>482</v>
      </c>
      <c r="G8" t="s">
        <v>3</v>
      </c>
      <c r="H8" s="15"/>
      <c r="I8" t="str">
        <f t="shared" si="0"/>
        <v>Luke</v>
      </c>
      <c r="J8" t="str">
        <f>TRIM(SUBSTITUTE(Table1[[#This Row],[Naam]],Table1[[#This Row],[Naam2]],""))</f>
        <v/>
      </c>
      <c r="K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Andrews</v>
      </c>
    </row>
    <row r="9" spans="1:11" x14ac:dyDescent="0.25">
      <c r="A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AROLAN</v>
      </c>
      <c r="B9">
        <v>9525034</v>
      </c>
      <c r="C9" t="s">
        <v>335</v>
      </c>
      <c r="D9" t="s">
        <v>1072</v>
      </c>
      <c r="E9" t="s">
        <v>452</v>
      </c>
      <c r="F9" t="s">
        <v>482</v>
      </c>
      <c r="G9" t="s">
        <v>3</v>
      </c>
      <c r="H9" s="15"/>
      <c r="I9" t="str">
        <f t="shared" si="0"/>
        <v>Oliver</v>
      </c>
      <c r="J9" t="str">
        <f>TRIM(SUBSTITUTE(Table1[[#This Row],[Naam]],Table1[[#This Row],[Naam2]],""))</f>
        <v/>
      </c>
      <c r="K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Andrews</v>
      </c>
    </row>
    <row r="10" spans="1:11" x14ac:dyDescent="0.25">
      <c r="A1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¿¿ELBA</v>
      </c>
      <c r="B10">
        <v>6123055</v>
      </c>
      <c r="C10" t="s">
        <v>719</v>
      </c>
      <c r="D10" t="s">
        <v>1012</v>
      </c>
      <c r="E10" t="s">
        <v>720</v>
      </c>
      <c r="F10" t="s">
        <v>469</v>
      </c>
      <c r="G10" t="s">
        <v>13</v>
      </c>
      <c r="H10" s="15"/>
      <c r="I10" t="str">
        <f t="shared" si="0"/>
        <v>Eliza</v>
      </c>
      <c r="J10" t="str">
        <f>TRIM(SUBSTITUTE(Table1[[#This Row],[Naam]],Table1[[#This Row],[Naam2]],""))</f>
        <v/>
      </c>
      <c r="K1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Bakker</v>
      </c>
    </row>
    <row r="11" spans="1:11" x14ac:dyDescent="0.25">
      <c r="A1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BECIBA</v>
      </c>
      <c r="B11">
        <v>9651074</v>
      </c>
      <c r="C11" t="s">
        <v>1135</v>
      </c>
      <c r="D11" t="s">
        <v>1208</v>
      </c>
      <c r="E11" t="s">
        <v>720</v>
      </c>
      <c r="F11" t="s">
        <v>511</v>
      </c>
      <c r="G11" t="s">
        <v>3</v>
      </c>
      <c r="H11" s="15"/>
      <c r="I11" t="str">
        <f t="shared" si="0"/>
        <v>Cian</v>
      </c>
      <c r="J11" t="str">
        <f>TRIM(SUBSTITUTE(Table1[[#This Row],[Naam]],Table1[[#This Row],[Naam2]],""))</f>
        <v/>
      </c>
      <c r="K1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Bakker</v>
      </c>
    </row>
    <row r="12" spans="1:11" x14ac:dyDescent="0.25">
      <c r="A1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¿¿CHBA</v>
      </c>
      <c r="B12">
        <v>4111903</v>
      </c>
      <c r="C12" t="s">
        <v>87</v>
      </c>
      <c r="D12" t="s">
        <v>896</v>
      </c>
      <c r="E12" t="s">
        <v>897</v>
      </c>
      <c r="F12"/>
      <c r="G12" t="s">
        <v>13</v>
      </c>
      <c r="H12" s="15"/>
      <c r="I12" t="str">
        <f t="shared" si="0"/>
        <v>Charlotte</v>
      </c>
      <c r="J12" t="str">
        <f>TRIM(SUBSTITUTE(Table1[[#This Row],[Naam]],Table1[[#This Row],[Naam2]],""))</f>
        <v/>
      </c>
      <c r="K1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Bakkes</v>
      </c>
    </row>
    <row r="13" spans="1:11" x14ac:dyDescent="0.25">
      <c r="A1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¿¿ADBA</v>
      </c>
      <c r="B13">
        <v>9541153</v>
      </c>
      <c r="C13" t="s">
        <v>39</v>
      </c>
      <c r="D13" t="s">
        <v>1084</v>
      </c>
      <c r="E13" t="s">
        <v>1085</v>
      </c>
      <c r="F13" t="s">
        <v>469</v>
      </c>
      <c r="G13" t="s">
        <v>3</v>
      </c>
      <c r="H13" s="15"/>
      <c r="I13" t="str">
        <f t="shared" si="0"/>
        <v>Adriaan</v>
      </c>
      <c r="J13" t="str">
        <f>TRIM(SUBSTITUTE(Table1[[#This Row],[Naam]],Table1[[#This Row],[Naam2]],""))</f>
        <v/>
      </c>
      <c r="K1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Balogh</v>
      </c>
    </row>
    <row r="14" spans="1:11" x14ac:dyDescent="0.25">
      <c r="A1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¿¿DIBA</v>
      </c>
      <c r="B14">
        <v>6106065</v>
      </c>
      <c r="C14" t="s">
        <v>207</v>
      </c>
      <c r="D14" t="s">
        <v>939</v>
      </c>
      <c r="E14" t="s">
        <v>208</v>
      </c>
      <c r="F14" t="s">
        <v>469</v>
      </c>
      <c r="G14" t="s">
        <v>3</v>
      </c>
      <c r="H14" s="15"/>
      <c r="I14" t="str">
        <f t="shared" si="0"/>
        <v>Dick</v>
      </c>
      <c r="J14" t="str">
        <f>TRIM(SUBSTITUTE(Table1[[#This Row],[Naam]],Table1[[#This Row],[Naam2]],""))</f>
        <v/>
      </c>
      <c r="K1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Balvers</v>
      </c>
    </row>
    <row r="15" spans="1:11" x14ac:dyDescent="0.25">
      <c r="A1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¿¿DABA</v>
      </c>
      <c r="B15">
        <v>9513642</v>
      </c>
      <c r="C15" t="s">
        <v>7</v>
      </c>
      <c r="D15" t="s">
        <v>915</v>
      </c>
      <c r="E15" t="s">
        <v>447</v>
      </c>
      <c r="F15" t="s">
        <v>469</v>
      </c>
      <c r="G15" t="s">
        <v>3</v>
      </c>
      <c r="H15" s="15"/>
      <c r="I15" t="str">
        <f t="shared" si="0"/>
        <v>Daan</v>
      </c>
      <c r="J15" t="str">
        <f>TRIM(SUBSTITUTE(Table1[[#This Row],[Naam]],Table1[[#This Row],[Naam2]],""))</f>
        <v/>
      </c>
      <c r="K1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Bankers</v>
      </c>
    </row>
    <row r="16" spans="1:11" x14ac:dyDescent="0.25">
      <c r="A1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ZPHABA</v>
      </c>
      <c r="B16">
        <v>6115673</v>
      </c>
      <c r="C16" t="s">
        <v>89</v>
      </c>
      <c r="D16" t="s">
        <v>984</v>
      </c>
      <c r="E16" t="s">
        <v>213</v>
      </c>
      <c r="F16" t="s">
        <v>489</v>
      </c>
      <c r="G16" t="s">
        <v>3</v>
      </c>
      <c r="H16" s="15"/>
      <c r="I16" t="str">
        <f t="shared" si="0"/>
        <v>Harrie</v>
      </c>
      <c r="J16" t="str">
        <f>TRIM(SUBSTITUTE(Table1[[#This Row],[Naam]],Table1[[#This Row],[Naam2]],""))</f>
        <v/>
      </c>
      <c r="K1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Bax</v>
      </c>
    </row>
    <row r="17" spans="1:11" x14ac:dyDescent="0.25">
      <c r="A1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¿¿MABE</v>
      </c>
      <c r="B17">
        <v>6100037</v>
      </c>
      <c r="C17" t="s">
        <v>19</v>
      </c>
      <c r="D17" t="s">
        <v>899</v>
      </c>
      <c r="E17" t="s">
        <v>123</v>
      </c>
      <c r="F17" t="s">
        <v>469</v>
      </c>
      <c r="G17" t="s">
        <v>3</v>
      </c>
      <c r="H17" s="15"/>
      <c r="I17" t="str">
        <f t="shared" si="0"/>
        <v>Maarten</v>
      </c>
      <c r="J17" t="str">
        <f>TRIM(SUBSTITUTE(Table1[[#This Row],[Naam]],Table1[[#This Row],[Naam2]],""))</f>
        <v/>
      </c>
      <c r="K1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Bebelman</v>
      </c>
    </row>
    <row r="18" spans="1:11" x14ac:dyDescent="0.25">
      <c r="A1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¿¿STBE</v>
      </c>
      <c r="B18">
        <v>6120359</v>
      </c>
      <c r="C18" t="s">
        <v>12</v>
      </c>
      <c r="D18" t="s">
        <v>996</v>
      </c>
      <c r="E18" t="s">
        <v>123</v>
      </c>
      <c r="F18" t="s">
        <v>469</v>
      </c>
      <c r="G18" t="s">
        <v>3</v>
      </c>
      <c r="H18" s="15"/>
      <c r="I18" t="str">
        <f t="shared" si="0"/>
        <v>Steven</v>
      </c>
      <c r="J18" t="str">
        <f>TRIM(SUBSTITUTE(Table1[[#This Row],[Naam]],Table1[[#This Row],[Naam2]],""))</f>
        <v/>
      </c>
      <c r="K1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Bebelman</v>
      </c>
    </row>
    <row r="19" spans="1:11" x14ac:dyDescent="0.25">
      <c r="A1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¿¿ALBE</v>
      </c>
      <c r="B19">
        <v>6124725</v>
      </c>
      <c r="C19" t="s">
        <v>726</v>
      </c>
      <c r="D19" t="s">
        <v>606</v>
      </c>
      <c r="E19" t="s">
        <v>1040</v>
      </c>
      <c r="F19" t="s">
        <v>469</v>
      </c>
      <c r="G19" t="s">
        <v>3</v>
      </c>
      <c r="H19" s="15"/>
      <c r="I19" t="str">
        <f t="shared" si="0"/>
        <v>Alex</v>
      </c>
      <c r="J19" t="str">
        <f>TRIM(SUBSTITUTE(Table1[[#This Row],[Naam]],Table1[[#This Row],[Naam2]],""))</f>
        <v/>
      </c>
      <c r="K1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Behage</v>
      </c>
    </row>
    <row r="20" spans="1:11" x14ac:dyDescent="0.25">
      <c r="A2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¿¿GUBE</v>
      </c>
      <c r="B20">
        <v>9613673</v>
      </c>
      <c r="C20" t="s">
        <v>4</v>
      </c>
      <c r="D20" t="s">
        <v>1160</v>
      </c>
      <c r="E20" t="s">
        <v>1161</v>
      </c>
      <c r="F20"/>
      <c r="G20" t="s">
        <v>3</v>
      </c>
      <c r="H20" s="15"/>
      <c r="I20" t="str">
        <f t="shared" si="0"/>
        <v>Guylian</v>
      </c>
      <c r="J20" t="str">
        <f>TRIM(SUBSTITUTE(Table1[[#This Row],[Naam]],Table1[[#This Row],[Naam2]],""))</f>
        <v/>
      </c>
      <c r="K2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Beijer</v>
      </c>
    </row>
    <row r="21" spans="1:11" x14ac:dyDescent="0.25">
      <c r="A2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BETOBE</v>
      </c>
      <c r="B21">
        <v>6104667</v>
      </c>
      <c r="C21" t="s">
        <v>2</v>
      </c>
      <c r="D21" t="s">
        <v>529</v>
      </c>
      <c r="E21" t="s">
        <v>175</v>
      </c>
      <c r="F21" t="s">
        <v>511</v>
      </c>
      <c r="G21" t="s">
        <v>3</v>
      </c>
      <c r="H21" s="15"/>
      <c r="I21" t="str">
        <f t="shared" si="0"/>
        <v>Tonny</v>
      </c>
      <c r="J21" t="str">
        <f>TRIM(SUBSTITUTE(Table1[[#This Row],[Naam]],Table1[[#This Row],[Naam2]],""))</f>
        <v/>
      </c>
      <c r="K2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Benschop</v>
      </c>
    </row>
    <row r="22" spans="1:11" x14ac:dyDescent="0.25">
      <c r="A2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¿¿SABE</v>
      </c>
      <c r="B22">
        <v>4103807</v>
      </c>
      <c r="C22" t="s">
        <v>73</v>
      </c>
      <c r="D22" t="s">
        <v>475</v>
      </c>
      <c r="E22" t="s">
        <v>74</v>
      </c>
      <c r="F22" t="s">
        <v>469</v>
      </c>
      <c r="G22" t="s">
        <v>13</v>
      </c>
      <c r="H22" s="15"/>
      <c r="I22" t="str">
        <f t="shared" si="0"/>
        <v>Sanne</v>
      </c>
      <c r="J22" t="str">
        <f>TRIM(SUBSTITUTE(Table1[[#This Row],[Naam]],Table1[[#This Row],[Naam2]],""))</f>
        <v/>
      </c>
      <c r="K2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Bergervoet</v>
      </c>
    </row>
    <row r="23" spans="1:11" x14ac:dyDescent="0.25">
      <c r="A2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¿¿ESBE</v>
      </c>
      <c r="B23">
        <v>9596038</v>
      </c>
      <c r="C23" t="s">
        <v>1138</v>
      </c>
      <c r="D23" t="s">
        <v>1139</v>
      </c>
      <c r="E23" t="s">
        <v>1140</v>
      </c>
      <c r="F23"/>
      <c r="G23" t="s">
        <v>13</v>
      </c>
      <c r="H23" s="15"/>
      <c r="I23" t="str">
        <f t="shared" si="0"/>
        <v>Estellle</v>
      </c>
      <c r="J23" t="str">
        <f>TRIM(SUBSTITUTE(Table1[[#This Row],[Naam]],Table1[[#This Row],[Naam2]],""))</f>
        <v/>
      </c>
      <c r="K2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Berkhout</v>
      </c>
    </row>
    <row r="24" spans="1:11" x14ac:dyDescent="0.25">
      <c r="A2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¿¿GIBE</v>
      </c>
      <c r="B24">
        <v>9596039</v>
      </c>
      <c r="C24" t="s">
        <v>1141</v>
      </c>
      <c r="D24" t="s">
        <v>1142</v>
      </c>
      <c r="E24" t="s">
        <v>1140</v>
      </c>
      <c r="F24"/>
      <c r="G24" t="s">
        <v>3</v>
      </c>
      <c r="H24" s="15"/>
      <c r="I24" t="str">
        <f t="shared" si="0"/>
        <v>Gido</v>
      </c>
      <c r="J24" t="str">
        <f>TRIM(SUBSTITUTE(Table1[[#This Row],[Naam]],Table1[[#This Row],[Naam2]],""))</f>
        <v/>
      </c>
      <c r="K2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Berkhout</v>
      </c>
    </row>
    <row r="25" spans="1:11" x14ac:dyDescent="0.25">
      <c r="A2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¿¿LABE</v>
      </c>
      <c r="B25">
        <v>6102897</v>
      </c>
      <c r="C25" t="s">
        <v>14</v>
      </c>
      <c r="D25" t="s">
        <v>909</v>
      </c>
      <c r="E25" t="s">
        <v>155</v>
      </c>
      <c r="F25" t="s">
        <v>469</v>
      </c>
      <c r="G25" t="s">
        <v>3</v>
      </c>
      <c r="H25" s="15"/>
      <c r="I25" t="str">
        <f t="shared" si="0"/>
        <v>Lars</v>
      </c>
      <c r="J25" t="str">
        <f>TRIM(SUBSTITUTE(Table1[[#This Row],[Naam]],Table1[[#This Row],[Naam2]],""))</f>
        <v/>
      </c>
      <c r="K2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Berkum</v>
      </c>
    </row>
    <row r="26" spans="1:11" x14ac:dyDescent="0.25">
      <c r="A2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¿¿MABE</v>
      </c>
      <c r="B26">
        <v>9627998</v>
      </c>
      <c r="C26" t="s">
        <v>19</v>
      </c>
      <c r="D26" t="s">
        <v>1136</v>
      </c>
      <c r="E26" t="s">
        <v>829</v>
      </c>
      <c r="F26" t="s">
        <v>469</v>
      </c>
      <c r="G26" t="s">
        <v>3</v>
      </c>
      <c r="H26" s="15"/>
      <c r="I26" t="str">
        <f t="shared" si="0"/>
        <v>Mathijs</v>
      </c>
      <c r="J26" t="str">
        <f>TRIM(SUBSTITUTE(Table1[[#This Row],[Naam]],Table1[[#This Row],[Naam2]],""))</f>
        <v/>
      </c>
      <c r="K2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Bernson</v>
      </c>
    </row>
    <row r="27" spans="1:11" x14ac:dyDescent="0.25">
      <c r="A2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¿¿DEBE</v>
      </c>
      <c r="B27">
        <v>6105856</v>
      </c>
      <c r="C27" t="s">
        <v>7</v>
      </c>
      <c r="D27" t="s">
        <v>930</v>
      </c>
      <c r="E27" t="s">
        <v>196</v>
      </c>
      <c r="F27" t="s">
        <v>469</v>
      </c>
      <c r="G27" t="s">
        <v>3</v>
      </c>
      <c r="H27" s="15"/>
      <c r="I27" t="str">
        <f t="shared" si="0"/>
        <v>Denny</v>
      </c>
      <c r="J27" t="str">
        <f>TRIM(SUBSTITUTE(Table1[[#This Row],[Naam]],Table1[[#This Row],[Naam2]],""))</f>
        <v/>
      </c>
      <c r="K2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Beulen</v>
      </c>
    </row>
    <row r="28" spans="1:11" x14ac:dyDescent="0.25">
      <c r="A2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¿¿ELBE</v>
      </c>
      <c r="B28">
        <v>6105101</v>
      </c>
      <c r="C28" t="s">
        <v>54</v>
      </c>
      <c r="D28" t="s">
        <v>921</v>
      </c>
      <c r="E28" t="s">
        <v>709</v>
      </c>
      <c r="F28" t="s">
        <v>469</v>
      </c>
      <c r="G28" t="s">
        <v>13</v>
      </c>
      <c r="H28" s="15"/>
      <c r="I28" t="str">
        <f t="shared" si="0"/>
        <v>Elisa</v>
      </c>
      <c r="J28" t="str">
        <f>TRIM(SUBSTITUTE(Table1[[#This Row],[Naam]],Table1[[#This Row],[Naam2]],""))</f>
        <v/>
      </c>
      <c r="K2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Beune</v>
      </c>
    </row>
    <row r="29" spans="1:11" x14ac:dyDescent="0.25">
      <c r="A2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¿¿AMBI</v>
      </c>
      <c r="B29">
        <v>9610835</v>
      </c>
      <c r="C29" t="s">
        <v>805</v>
      </c>
      <c r="D29" t="s">
        <v>1148</v>
      </c>
      <c r="E29" t="s">
        <v>806</v>
      </c>
      <c r="F29" t="s">
        <v>469</v>
      </c>
      <c r="G29" t="s">
        <v>13</v>
      </c>
      <c r="H29" s="15"/>
      <c r="I29" t="str">
        <f t="shared" si="0"/>
        <v>Amber</v>
      </c>
      <c r="J29" t="str">
        <f>TRIM(SUBSTITUTE(Table1[[#This Row],[Naam]],Table1[[#This Row],[Naam2]],""))</f>
        <v/>
      </c>
      <c r="K2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Biesbroek</v>
      </c>
    </row>
    <row r="30" spans="1:11" x14ac:dyDescent="0.25">
      <c r="A3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¿¿DRBI</v>
      </c>
      <c r="B30">
        <v>4100625</v>
      </c>
      <c r="C30" t="s">
        <v>7</v>
      </c>
      <c r="D30" t="s">
        <v>861</v>
      </c>
      <c r="E30" t="s">
        <v>50</v>
      </c>
      <c r="F30" t="s">
        <v>469</v>
      </c>
      <c r="G30" t="s">
        <v>3</v>
      </c>
      <c r="H30" s="15"/>
      <c r="I30" t="str">
        <f t="shared" si="0"/>
        <v>Dragan</v>
      </c>
      <c r="J30" t="str">
        <f>TRIM(SUBSTITUTE(Table1[[#This Row],[Naam]],Table1[[#This Row],[Naam2]],""))</f>
        <v/>
      </c>
      <c r="K3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Bijelic</v>
      </c>
    </row>
    <row r="31" spans="1:11" x14ac:dyDescent="0.25">
      <c r="A3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¿¿DIBI</v>
      </c>
      <c r="B31">
        <v>6108474</v>
      </c>
      <c r="C31" t="s">
        <v>7</v>
      </c>
      <c r="D31" t="s">
        <v>948</v>
      </c>
      <c r="E31" t="s">
        <v>226</v>
      </c>
      <c r="F31" t="s">
        <v>469</v>
      </c>
      <c r="G31" t="s">
        <v>13</v>
      </c>
      <c r="H31" s="15"/>
      <c r="I31" t="str">
        <f t="shared" si="0"/>
        <v>Diewertje</v>
      </c>
      <c r="J31" t="str">
        <f>TRIM(SUBSTITUTE(Table1[[#This Row],[Naam]],Table1[[#This Row],[Naam2]],""))</f>
        <v/>
      </c>
      <c r="K3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Bink</v>
      </c>
    </row>
    <row r="32" spans="1:11" x14ac:dyDescent="0.25">
      <c r="A3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¿¿THBI</v>
      </c>
      <c r="B32">
        <v>6124061</v>
      </c>
      <c r="C32" t="s">
        <v>403</v>
      </c>
      <c r="D32" t="s">
        <v>1028</v>
      </c>
      <c r="E32" t="s">
        <v>226</v>
      </c>
      <c r="F32" t="s">
        <v>469</v>
      </c>
      <c r="G32" t="s">
        <v>3</v>
      </c>
      <c r="H32" s="15"/>
      <c r="I32" t="str">
        <f t="shared" si="0"/>
        <v>Thijmen</v>
      </c>
      <c r="J32" t="str">
        <f>TRIM(SUBSTITUTE(Table1[[#This Row],[Naam]],Table1[[#This Row],[Naam2]],""))</f>
        <v/>
      </c>
      <c r="K3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Bink</v>
      </c>
    </row>
    <row r="33" spans="1:11" x14ac:dyDescent="0.25">
      <c r="A3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ZPNIBL</v>
      </c>
      <c r="B33">
        <v>6115992</v>
      </c>
      <c r="C33" t="s">
        <v>713</v>
      </c>
      <c r="D33" t="s">
        <v>550</v>
      </c>
      <c r="E33" t="s">
        <v>323</v>
      </c>
      <c r="F33" t="s">
        <v>489</v>
      </c>
      <c r="G33" t="s">
        <v>13</v>
      </c>
      <c r="H33" s="15"/>
      <c r="I33" t="str">
        <f t="shared" si="0"/>
        <v>Nienke</v>
      </c>
      <c r="J33" t="str">
        <f>TRIM(SUBSTITUTE(Table1[[#This Row],[Naam]],Table1[[#This Row],[Naam2]],""))</f>
        <v/>
      </c>
      <c r="K3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Blankestijn</v>
      </c>
    </row>
    <row r="34" spans="1:11" x14ac:dyDescent="0.25">
      <c r="A3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ZPJEBL</v>
      </c>
      <c r="B34">
        <v>6121458</v>
      </c>
      <c r="C34" t="s">
        <v>10</v>
      </c>
      <c r="D34" t="s">
        <v>561</v>
      </c>
      <c r="E34" t="s">
        <v>323</v>
      </c>
      <c r="F34" t="s">
        <v>489</v>
      </c>
      <c r="G34" t="s">
        <v>13</v>
      </c>
      <c r="H34" s="15"/>
      <c r="I34" t="str">
        <f t="shared" si="0"/>
        <v>Jetske</v>
      </c>
      <c r="J34" t="str">
        <f>TRIM(SUBSTITUTE(Table1[[#This Row],[Naam]],Table1[[#This Row],[Naam2]],""))</f>
        <v/>
      </c>
      <c r="K3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Blankestijn</v>
      </c>
    </row>
    <row r="35" spans="1:11" x14ac:dyDescent="0.25">
      <c r="A3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¿¿??BL</v>
      </c>
      <c r="B35">
        <v>6123257</v>
      </c>
      <c r="C35" t="s">
        <v>71</v>
      </c>
      <c r="D35"/>
      <c r="E35" t="s">
        <v>373</v>
      </c>
      <c r="F35" t="s">
        <v>469</v>
      </c>
      <c r="G35" t="s">
        <v>3</v>
      </c>
      <c r="H35" s="15"/>
      <c r="I35" t="str">
        <f t="shared" si="0"/>
        <v>Z.</v>
      </c>
      <c r="J35" t="str">
        <f>TRIM(SUBSTITUTE(Table1[[#This Row],[Naam]],Table1[[#This Row],[Naam2]],""))</f>
        <v/>
      </c>
      <c r="K3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Bloedjes</v>
      </c>
    </row>
    <row r="36" spans="1:11" x14ac:dyDescent="0.25">
      <c r="A3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ZPARBL</v>
      </c>
      <c r="B36">
        <v>6115981</v>
      </c>
      <c r="C36" t="s">
        <v>39</v>
      </c>
      <c r="D36" t="s">
        <v>989</v>
      </c>
      <c r="E36" t="s">
        <v>297</v>
      </c>
      <c r="F36" t="s">
        <v>489</v>
      </c>
      <c r="G36" t="s">
        <v>3</v>
      </c>
      <c r="H36" s="15"/>
      <c r="I36" t="str">
        <f t="shared" si="0"/>
        <v>Arjan</v>
      </c>
      <c r="J36" t="str">
        <f>TRIM(SUBSTITUTE(Table1[[#This Row],[Naam]],Table1[[#This Row],[Naam2]],""))</f>
        <v/>
      </c>
      <c r="K3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Bloem</v>
      </c>
    </row>
    <row r="37" spans="1:11" x14ac:dyDescent="0.25">
      <c r="A3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VIMABL</v>
      </c>
      <c r="B37">
        <v>9504325</v>
      </c>
      <c r="C37" t="s">
        <v>1050</v>
      </c>
      <c r="D37" t="s">
        <v>1051</v>
      </c>
      <c r="E37" t="s">
        <v>1052</v>
      </c>
      <c r="F37" t="s">
        <v>502</v>
      </c>
      <c r="G37" t="s">
        <v>13</v>
      </c>
      <c r="H37" s="15"/>
      <c r="I37" t="str">
        <f t="shared" si="0"/>
        <v>Marion</v>
      </c>
      <c r="J37" t="str">
        <f>TRIM(SUBSTITUTE(Table1[[#This Row],[Naam]],Table1[[#This Row],[Naam2]],""))</f>
        <v/>
      </c>
      <c r="K3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Blok</v>
      </c>
    </row>
    <row r="38" spans="1:11" x14ac:dyDescent="0.25">
      <c r="A3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¿¿ARBO</v>
      </c>
      <c r="B38">
        <v>6100997</v>
      </c>
      <c r="C38" t="s">
        <v>39</v>
      </c>
      <c r="D38" t="s">
        <v>904</v>
      </c>
      <c r="E38" t="s">
        <v>136</v>
      </c>
      <c r="F38" t="s">
        <v>469</v>
      </c>
      <c r="G38" t="s">
        <v>3</v>
      </c>
      <c r="H38" s="15"/>
      <c r="I38" t="str">
        <f t="shared" si="0"/>
        <v>Arjen</v>
      </c>
      <c r="J38" t="str">
        <f>TRIM(SUBSTITUTE(Table1[[#This Row],[Naam]],Table1[[#This Row],[Naam2]],""))</f>
        <v/>
      </c>
      <c r="K3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Boelens</v>
      </c>
    </row>
    <row r="39" spans="1:11" x14ac:dyDescent="0.25">
      <c r="A3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¿¿ERBO</v>
      </c>
      <c r="B39">
        <v>6109287</v>
      </c>
      <c r="C39" t="s">
        <v>54</v>
      </c>
      <c r="D39" t="s">
        <v>515</v>
      </c>
      <c r="E39" t="s">
        <v>243</v>
      </c>
      <c r="F39"/>
      <c r="G39" t="s">
        <v>3</v>
      </c>
      <c r="H39" s="15"/>
      <c r="I39" t="str">
        <f t="shared" si="0"/>
        <v>Erik</v>
      </c>
      <c r="J39" t="str">
        <f>TRIM(SUBSTITUTE(Table1[[#This Row],[Naam]],Table1[[#This Row],[Naam2]],""))</f>
        <v/>
      </c>
      <c r="K3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Boes</v>
      </c>
    </row>
    <row r="40" spans="1:11" x14ac:dyDescent="0.25">
      <c r="A4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¿¿KOBO</v>
      </c>
      <c r="B40">
        <v>6109288</v>
      </c>
      <c r="C40" t="s">
        <v>212</v>
      </c>
      <c r="D40" t="s">
        <v>581</v>
      </c>
      <c r="E40" t="s">
        <v>243</v>
      </c>
      <c r="F40" t="s">
        <v>469</v>
      </c>
      <c r="G40" t="s">
        <v>3</v>
      </c>
      <c r="H40" s="15"/>
      <c r="I40" t="str">
        <f t="shared" si="0"/>
        <v>Koen</v>
      </c>
      <c r="J40" t="str">
        <f>TRIM(SUBSTITUTE(Table1[[#This Row],[Naam]],Table1[[#This Row],[Naam2]],""))</f>
        <v/>
      </c>
      <c r="K4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Boes</v>
      </c>
    </row>
    <row r="41" spans="1:11" x14ac:dyDescent="0.25">
      <c r="A4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¿¿??BO</v>
      </c>
      <c r="B41" s="15">
        <v>9581208</v>
      </c>
      <c r="C41" s="15" t="s">
        <v>776</v>
      </c>
      <c r="D41" s="15" t="s">
        <v>469</v>
      </c>
      <c r="E41" s="15" t="s">
        <v>777</v>
      </c>
      <c r="F41" s="15" t="s">
        <v>469</v>
      </c>
      <c r="G41" s="15" t="s">
        <v>3</v>
      </c>
      <c r="H41" s="15"/>
      <c r="I41" t="str">
        <f t="shared" si="0"/>
        <v>T</v>
      </c>
      <c r="J41" t="str">
        <f>TRIM(SUBSTITUTE(Table1[[#This Row],[Naam]],Table1[[#This Row],[Naam2]],""))</f>
        <v/>
      </c>
      <c r="K4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Bolhaar</v>
      </c>
    </row>
    <row r="42" spans="1:11" x14ac:dyDescent="0.25">
      <c r="A4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FRBOBO</v>
      </c>
      <c r="B42">
        <v>6113871</v>
      </c>
      <c r="C42" t="s">
        <v>267</v>
      </c>
      <c r="D42" t="s">
        <v>541</v>
      </c>
      <c r="E42" t="s">
        <v>268</v>
      </c>
      <c r="F42" t="s">
        <v>495</v>
      </c>
      <c r="G42" t="s">
        <v>3</v>
      </c>
      <c r="H42" s="15"/>
      <c r="I42" t="str">
        <f t="shared" si="0"/>
        <v>Boris</v>
      </c>
      <c r="J42" t="str">
        <f>TRIM(SUBSTITUTE(Table1[[#This Row],[Naam]],Table1[[#This Row],[Naam2]],""))</f>
        <v/>
      </c>
      <c r="K4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Boomkens</v>
      </c>
    </row>
    <row r="43" spans="1:11" x14ac:dyDescent="0.25">
      <c r="A4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¿¿REBO</v>
      </c>
      <c r="B43">
        <v>6105354</v>
      </c>
      <c r="C43" t="s">
        <v>9</v>
      </c>
      <c r="D43" t="s">
        <v>925</v>
      </c>
      <c r="E43" t="s">
        <v>190</v>
      </c>
      <c r="F43" t="s">
        <v>469</v>
      </c>
      <c r="G43" t="s">
        <v>3</v>
      </c>
      <c r="H43" s="15"/>
      <c r="I43" t="str">
        <f t="shared" si="0"/>
        <v>Reijer</v>
      </c>
      <c r="J43" t="str">
        <f>TRIM(SUBSTITUTE(Table1[[#This Row],[Naam]],Table1[[#This Row],[Naam2]],""))</f>
        <v/>
      </c>
      <c r="K4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Boon</v>
      </c>
    </row>
    <row r="44" spans="1:11" x14ac:dyDescent="0.25">
      <c r="A4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¿¿MIBO</v>
      </c>
      <c r="B44">
        <v>6116006</v>
      </c>
      <c r="C44" t="s">
        <v>19</v>
      </c>
      <c r="D44" t="s">
        <v>918</v>
      </c>
      <c r="E44" t="s">
        <v>299</v>
      </c>
      <c r="F44" t="s">
        <v>469</v>
      </c>
      <c r="G44" t="s">
        <v>3</v>
      </c>
      <c r="H44" s="15"/>
      <c r="I44" t="str">
        <f t="shared" si="0"/>
        <v>Michiel</v>
      </c>
      <c r="J44" t="str">
        <f>TRIM(SUBSTITUTE(Table1[[#This Row],[Naam]],Table1[[#This Row],[Naam2]],""))</f>
        <v/>
      </c>
      <c r="K4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Boonacker</v>
      </c>
    </row>
    <row r="45" spans="1:11" x14ac:dyDescent="0.25">
      <c r="A4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¿¿MABO</v>
      </c>
      <c r="B45">
        <v>9566556</v>
      </c>
      <c r="C45" t="s">
        <v>19</v>
      </c>
      <c r="D45" t="s">
        <v>1005</v>
      </c>
      <c r="E45" t="s">
        <v>750</v>
      </c>
      <c r="F45" t="s">
        <v>469</v>
      </c>
      <c r="G45" t="s">
        <v>3</v>
      </c>
      <c r="H45" s="15"/>
      <c r="I45" t="str">
        <f t="shared" si="0"/>
        <v>Mats</v>
      </c>
      <c r="J45" t="str">
        <f>TRIM(SUBSTITUTE(Table1[[#This Row],[Naam]],Table1[[#This Row],[Naam2]],""))</f>
        <v/>
      </c>
      <c r="K4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Boonstra</v>
      </c>
    </row>
    <row r="46" spans="1:11" x14ac:dyDescent="0.25">
      <c r="A4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¿¿VIBO</v>
      </c>
      <c r="B46">
        <v>9598824</v>
      </c>
      <c r="C46" t="s">
        <v>797</v>
      </c>
      <c r="D46" t="s">
        <v>1145</v>
      </c>
      <c r="E46" t="s">
        <v>798</v>
      </c>
      <c r="F46" t="s">
        <v>469</v>
      </c>
      <c r="G46" t="s">
        <v>3</v>
      </c>
      <c r="H46" s="15"/>
      <c r="I46" t="str">
        <f t="shared" si="0"/>
        <v>Viggo</v>
      </c>
      <c r="J46" t="str">
        <f>TRIM(SUBSTITUTE(Table1[[#This Row],[Naam]],Table1[[#This Row],[Naam2]],""))</f>
        <v/>
      </c>
      <c r="K4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Boot</v>
      </c>
    </row>
    <row r="47" spans="1:11" x14ac:dyDescent="0.25">
      <c r="A4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¿¿EMBO</v>
      </c>
      <c r="B47">
        <v>9644741</v>
      </c>
      <c r="C47" t="s">
        <v>54</v>
      </c>
      <c r="D47" t="s">
        <v>1183</v>
      </c>
      <c r="E47" t="s">
        <v>798</v>
      </c>
      <c r="F47"/>
      <c r="G47" t="s">
        <v>3</v>
      </c>
      <c r="H47" s="15"/>
      <c r="I47" t="str">
        <f t="shared" si="0"/>
        <v>Emil</v>
      </c>
      <c r="J47" t="str">
        <f>TRIM(SUBSTITUTE(Table1[[#This Row],[Naam]],Table1[[#This Row],[Naam2]],""))</f>
        <v/>
      </c>
      <c r="K4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Boot</v>
      </c>
    </row>
    <row r="48" spans="1:11" x14ac:dyDescent="0.25">
      <c r="A4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SKWIBO</v>
      </c>
      <c r="B48">
        <v>6122004</v>
      </c>
      <c r="C48" t="s">
        <v>342</v>
      </c>
      <c r="D48" t="s">
        <v>573</v>
      </c>
      <c r="E48" t="s">
        <v>343</v>
      </c>
      <c r="F48" t="s">
        <v>484</v>
      </c>
      <c r="G48" t="s">
        <v>3</v>
      </c>
      <c r="H48" s="15"/>
      <c r="I48" t="str">
        <f t="shared" si="0"/>
        <v>William</v>
      </c>
      <c r="J48" t="str">
        <f>TRIM(SUBSTITUTE(Table1[[#This Row],[Naam]],Table1[[#This Row],[Naam2]],""))</f>
        <v/>
      </c>
      <c r="K4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Bos</v>
      </c>
    </row>
    <row r="49" spans="1:11" x14ac:dyDescent="0.25">
      <c r="A4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SKJEBO</v>
      </c>
      <c r="B49">
        <v>6123345</v>
      </c>
      <c r="C49" t="s">
        <v>10</v>
      </c>
      <c r="D49" t="s">
        <v>582</v>
      </c>
      <c r="E49" t="s">
        <v>343</v>
      </c>
      <c r="F49" t="s">
        <v>484</v>
      </c>
      <c r="G49" t="s">
        <v>13</v>
      </c>
      <c r="H49" s="15"/>
      <c r="I49" t="str">
        <f t="shared" si="0"/>
        <v>Jennely</v>
      </c>
      <c r="J49" t="str">
        <f>TRIM(SUBSTITUTE(Table1[[#This Row],[Naam]],Table1[[#This Row],[Naam2]],""))</f>
        <v/>
      </c>
      <c r="K4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Bos</v>
      </c>
    </row>
    <row r="50" spans="1:11" x14ac:dyDescent="0.25">
      <c r="A5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SKDABO</v>
      </c>
      <c r="B50">
        <v>6123346</v>
      </c>
      <c r="C50" t="s">
        <v>7</v>
      </c>
      <c r="D50" t="s">
        <v>1017</v>
      </c>
      <c r="E50" t="s">
        <v>343</v>
      </c>
      <c r="F50" t="s">
        <v>484</v>
      </c>
      <c r="G50" t="s">
        <v>3</v>
      </c>
      <c r="H50" s="15"/>
      <c r="I50" t="str">
        <f t="shared" si="0"/>
        <v>Daniel</v>
      </c>
      <c r="J50" t="str">
        <f>TRIM(SUBSTITUTE(Table1[[#This Row],[Naam]],Table1[[#This Row],[Naam2]],""))</f>
        <v/>
      </c>
      <c r="K5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Bos</v>
      </c>
    </row>
    <row r="51" spans="1:11" x14ac:dyDescent="0.25">
      <c r="A5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GENIBO</v>
      </c>
      <c r="B51">
        <v>6100201</v>
      </c>
      <c r="C51" t="s">
        <v>61</v>
      </c>
      <c r="D51" t="s">
        <v>517</v>
      </c>
      <c r="E51" t="s">
        <v>125</v>
      </c>
      <c r="F51" t="s">
        <v>474</v>
      </c>
      <c r="G51" t="s">
        <v>3</v>
      </c>
      <c r="H51" s="15"/>
      <c r="I51" t="str">
        <f t="shared" si="0"/>
        <v>Niels</v>
      </c>
      <c r="J51" t="str">
        <f>TRIM(SUBSTITUTE(Table1[[#This Row],[Naam]],Table1[[#This Row],[Naam2]],""))</f>
        <v/>
      </c>
      <c r="K5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Bosch</v>
      </c>
    </row>
    <row r="52" spans="1:11" x14ac:dyDescent="0.25">
      <c r="A5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FWSABO</v>
      </c>
      <c r="B52">
        <v>9546212</v>
      </c>
      <c r="C52" t="s">
        <v>12</v>
      </c>
      <c r="D52" t="s">
        <v>611</v>
      </c>
      <c r="E52" t="s">
        <v>1088</v>
      </c>
      <c r="F52" t="s">
        <v>1236</v>
      </c>
      <c r="G52" t="s">
        <v>13</v>
      </c>
      <c r="H52" s="15"/>
      <c r="I52" t="str">
        <f t="shared" si="0"/>
        <v>Sarai</v>
      </c>
      <c r="J52" t="str">
        <f>TRIM(SUBSTITUTE(Table1[[#This Row],[Naam]],Table1[[#This Row],[Naam2]],""))</f>
        <v/>
      </c>
      <c r="K5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Bounaanaa</v>
      </c>
    </row>
    <row r="53" spans="1:11" x14ac:dyDescent="0.25">
      <c r="A5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¿¿ROBO</v>
      </c>
      <c r="B53">
        <v>6106055</v>
      </c>
      <c r="C53" t="s">
        <v>41</v>
      </c>
      <c r="D53" t="s">
        <v>938</v>
      </c>
      <c r="E53" t="s">
        <v>206</v>
      </c>
      <c r="F53" t="s">
        <v>469</v>
      </c>
      <c r="G53" t="s">
        <v>3</v>
      </c>
      <c r="H53" s="15"/>
      <c r="I53" t="str">
        <f t="shared" si="0"/>
        <v>Robert</v>
      </c>
      <c r="J53" t="str">
        <f>TRIM(SUBSTITUTE(Table1[[#This Row],[Naam]],Table1[[#This Row],[Naam2]],""))</f>
        <v/>
      </c>
      <c r="K5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Bouten</v>
      </c>
    </row>
    <row r="54" spans="1:11" x14ac:dyDescent="0.25">
      <c r="A5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¿¿JABO</v>
      </c>
      <c r="B54">
        <v>9592235</v>
      </c>
      <c r="C54" t="s">
        <v>10</v>
      </c>
      <c r="D54" t="s">
        <v>1133</v>
      </c>
      <c r="E54" t="s">
        <v>794</v>
      </c>
      <c r="F54" t="s">
        <v>469</v>
      </c>
      <c r="G54" t="s">
        <v>3</v>
      </c>
      <c r="H54" s="15"/>
      <c r="I54" t="str">
        <f t="shared" si="0"/>
        <v>Jacco</v>
      </c>
      <c r="J54" t="str">
        <f>TRIM(SUBSTITUTE(Table1[[#This Row],[Naam]],Table1[[#This Row],[Naam2]],""))</f>
        <v/>
      </c>
      <c r="K5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Bouwhuis</v>
      </c>
    </row>
    <row r="55" spans="1:11" x14ac:dyDescent="0.25">
      <c r="A5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¿¿CHBO</v>
      </c>
      <c r="B55">
        <v>9594130</v>
      </c>
      <c r="C55" t="s">
        <v>1135</v>
      </c>
      <c r="D55" t="s">
        <v>528</v>
      </c>
      <c r="E55" t="s">
        <v>794</v>
      </c>
      <c r="F55"/>
      <c r="G55" t="s">
        <v>3</v>
      </c>
      <c r="H55" s="15"/>
      <c r="I55" t="str">
        <f t="shared" si="0"/>
        <v>Chris</v>
      </c>
      <c r="J55" t="str">
        <f>TRIM(SUBSTITUTE(Table1[[#This Row],[Naam]],Table1[[#This Row],[Naam2]],""))</f>
        <v/>
      </c>
      <c r="K5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Bouwhuis</v>
      </c>
    </row>
    <row r="56" spans="1:11" x14ac:dyDescent="0.25">
      <c r="A5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¿¿MEBO</v>
      </c>
      <c r="B56">
        <v>9652266</v>
      </c>
      <c r="C56" t="s">
        <v>1218</v>
      </c>
      <c r="D56" t="s">
        <v>900</v>
      </c>
      <c r="E56" t="s">
        <v>1219</v>
      </c>
      <c r="F56"/>
      <c r="G56" t="s">
        <v>13</v>
      </c>
      <c r="H56" s="15"/>
      <c r="I56" t="str">
        <f t="shared" si="0"/>
        <v>Merel</v>
      </c>
      <c r="J56" t="str">
        <f>TRIM(SUBSTITUTE(Table1[[#This Row],[Naam]],Table1[[#This Row],[Naam2]],""))</f>
        <v/>
      </c>
      <c r="K5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Bouwman</v>
      </c>
    </row>
    <row r="57" spans="1:11" x14ac:dyDescent="0.25">
      <c r="A5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¿¿JOBO</v>
      </c>
      <c r="B57">
        <v>9652518</v>
      </c>
      <c r="C57" t="s">
        <v>10</v>
      </c>
      <c r="D57" t="s">
        <v>1220</v>
      </c>
      <c r="E57" t="s">
        <v>1219</v>
      </c>
      <c r="F57"/>
      <c r="G57" t="s">
        <v>13</v>
      </c>
      <c r="H57" s="15"/>
      <c r="I57" t="str">
        <f t="shared" si="0"/>
        <v>Jolien</v>
      </c>
      <c r="J57" t="str">
        <f>TRIM(SUBSTITUTE(Table1[[#This Row],[Naam]],Table1[[#This Row],[Naam2]],""))</f>
        <v/>
      </c>
      <c r="K5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Bouwman</v>
      </c>
    </row>
    <row r="58" spans="1:11" x14ac:dyDescent="0.25">
      <c r="A5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¿¿PEBR</v>
      </c>
      <c r="B58">
        <v>4100479</v>
      </c>
      <c r="C58" t="s">
        <v>45</v>
      </c>
      <c r="D58" t="s">
        <v>860</v>
      </c>
      <c r="E58" t="s">
        <v>46</v>
      </c>
      <c r="F58" t="s">
        <v>469</v>
      </c>
      <c r="G58" t="s">
        <v>3</v>
      </c>
      <c r="H58" s="15"/>
      <c r="I58" t="str">
        <f t="shared" si="0"/>
        <v>Peter</v>
      </c>
      <c r="J58" t="str">
        <f>TRIM(SUBSTITUTE(Table1[[#This Row],[Naam]],Table1[[#This Row],[Naam2]],""))</f>
        <v/>
      </c>
      <c r="K5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Brakel</v>
      </c>
    </row>
    <row r="59" spans="1:11" x14ac:dyDescent="0.25">
      <c r="A5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¿¿JOBR</v>
      </c>
      <c r="B59">
        <v>9655635</v>
      </c>
      <c r="C59" t="s">
        <v>10</v>
      </c>
      <c r="D59" t="s">
        <v>979</v>
      </c>
      <c r="E59" t="s">
        <v>46</v>
      </c>
      <c r="F59"/>
      <c r="G59" t="s">
        <v>3</v>
      </c>
      <c r="H59" s="15"/>
      <c r="I59" t="str">
        <f t="shared" si="0"/>
        <v>Jort</v>
      </c>
      <c r="J59" t="str">
        <f>TRIM(SUBSTITUTE(Table1[[#This Row],[Naam]],Table1[[#This Row],[Naam2]],""))</f>
        <v/>
      </c>
      <c r="K5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Brakel</v>
      </c>
    </row>
    <row r="60" spans="1:11" x14ac:dyDescent="0.25">
      <c r="A6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VIBRBR</v>
      </c>
      <c r="B60">
        <v>6115543</v>
      </c>
      <c r="C60" t="s">
        <v>16</v>
      </c>
      <c r="D60" t="s">
        <v>546</v>
      </c>
      <c r="E60" t="s">
        <v>291</v>
      </c>
      <c r="F60" t="s">
        <v>502</v>
      </c>
      <c r="G60" t="s">
        <v>3</v>
      </c>
      <c r="H60" s="15"/>
      <c r="I60" t="str">
        <f t="shared" si="0"/>
        <v>Bram</v>
      </c>
      <c r="J60" t="str">
        <f>TRIM(SUBSTITUTE(Table1[[#This Row],[Naam]],Table1[[#This Row],[Naam2]],""))</f>
        <v/>
      </c>
      <c r="K6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Brandjes</v>
      </c>
    </row>
    <row r="61" spans="1:11" x14ac:dyDescent="0.25">
      <c r="A6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¿¿THBR</v>
      </c>
      <c r="B61">
        <v>6123464</v>
      </c>
      <c r="C61" t="s">
        <v>387</v>
      </c>
      <c r="D61" t="s">
        <v>951</v>
      </c>
      <c r="E61" t="s">
        <v>388</v>
      </c>
      <c r="F61" t="s">
        <v>469</v>
      </c>
      <c r="G61" t="s">
        <v>3</v>
      </c>
      <c r="H61" s="15"/>
      <c r="I61" t="str">
        <f t="shared" si="0"/>
        <v>Thijs</v>
      </c>
      <c r="J61" t="str">
        <f>TRIM(SUBSTITUTE(Table1[[#This Row],[Naam]],Table1[[#This Row],[Naam2]],""))</f>
        <v/>
      </c>
      <c r="K6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Brands</v>
      </c>
    </row>
    <row r="62" spans="1:11" x14ac:dyDescent="0.25">
      <c r="A6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¿¿REBR</v>
      </c>
      <c r="B62">
        <v>9651075</v>
      </c>
      <c r="C62" t="s">
        <v>464</v>
      </c>
      <c r="D62" t="s">
        <v>982</v>
      </c>
      <c r="E62" t="s">
        <v>388</v>
      </c>
      <c r="F62"/>
      <c r="G62" t="s">
        <v>3</v>
      </c>
      <c r="H62" s="15"/>
      <c r="I62" t="str">
        <f t="shared" si="0"/>
        <v>Rens</v>
      </c>
      <c r="J62" t="str">
        <f>TRIM(SUBSTITUTE(Table1[[#This Row],[Naam]],Table1[[#This Row],[Naam2]],""))</f>
        <v/>
      </c>
      <c r="K6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Brands</v>
      </c>
    </row>
    <row r="63" spans="1:11" x14ac:dyDescent="0.25">
      <c r="A6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GKTHBR</v>
      </c>
      <c r="B63">
        <v>4102494</v>
      </c>
      <c r="C63" t="s">
        <v>863</v>
      </c>
      <c r="D63" t="s">
        <v>492</v>
      </c>
      <c r="E63" t="s">
        <v>700</v>
      </c>
      <c r="F63" t="s">
        <v>480</v>
      </c>
      <c r="G63" t="s">
        <v>13</v>
      </c>
      <c r="H63" s="15"/>
      <c r="I63" t="str">
        <f t="shared" si="0"/>
        <v>Thura</v>
      </c>
      <c r="J63" t="str">
        <f>TRIM(SUBSTITUTE(Table1[[#This Row],[Naam]],Table1[[#This Row],[Naam2]],""))</f>
        <v>Breedt</v>
      </c>
      <c r="K6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Bruijn</v>
      </c>
    </row>
    <row r="64" spans="1:11" x14ac:dyDescent="0.25">
      <c r="A6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GKSUBR</v>
      </c>
      <c r="B64">
        <v>6121922</v>
      </c>
      <c r="C64" t="s">
        <v>12</v>
      </c>
      <c r="D64" t="s">
        <v>571</v>
      </c>
      <c r="E64" t="s">
        <v>340</v>
      </c>
      <c r="F64" t="s">
        <v>480</v>
      </c>
      <c r="G64" t="s">
        <v>13</v>
      </c>
      <c r="H64" s="15"/>
      <c r="I64" t="str">
        <f t="shared" si="0"/>
        <v>Susan</v>
      </c>
      <c r="J64" t="str">
        <f>TRIM(SUBSTITUTE(Table1[[#This Row],[Naam]],Table1[[#This Row],[Naam2]],""))</f>
        <v/>
      </c>
      <c r="K6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Brinker</v>
      </c>
    </row>
    <row r="65" spans="1:11" x14ac:dyDescent="0.25">
      <c r="A6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¿¿MABR</v>
      </c>
      <c r="B65">
        <v>9635661</v>
      </c>
      <c r="C65" t="s">
        <v>209</v>
      </c>
      <c r="D65" t="s">
        <v>1174</v>
      </c>
      <c r="E65" t="s">
        <v>1175</v>
      </c>
      <c r="F65"/>
      <c r="G65" t="s">
        <v>13</v>
      </c>
      <c r="H65" s="15"/>
      <c r="I65" t="str">
        <f t="shared" si="0"/>
        <v>Maaike</v>
      </c>
      <c r="J65" t="str">
        <f>TRIM(SUBSTITUTE(Table1[[#This Row],[Naam]],Table1[[#This Row],[Naam2]],""))</f>
        <v/>
      </c>
      <c r="K6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Bron</v>
      </c>
    </row>
    <row r="66" spans="1:11" x14ac:dyDescent="0.25">
      <c r="A6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¿¿PEBR</v>
      </c>
      <c r="B66">
        <v>6108218</v>
      </c>
      <c r="C66" t="s">
        <v>45</v>
      </c>
      <c r="D66" t="s">
        <v>860</v>
      </c>
      <c r="E66" t="s">
        <v>219</v>
      </c>
      <c r="F66" t="s">
        <v>469</v>
      </c>
      <c r="G66" t="s">
        <v>3</v>
      </c>
      <c r="H66" s="15"/>
      <c r="I66" t="str">
        <f t="shared" ref="I66:I129" si="1">IF(D66="",C66,D66)</f>
        <v>Peter</v>
      </c>
      <c r="J66" t="str">
        <f>TRIM(SUBSTITUTE(Table1[[#This Row],[Naam]],Table1[[#This Row],[Naam2]],""))</f>
        <v/>
      </c>
      <c r="K6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Brouwer</v>
      </c>
    </row>
    <row r="67" spans="1:11" x14ac:dyDescent="0.25">
      <c r="A6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¿¿TOBR</v>
      </c>
      <c r="B67">
        <v>6105733</v>
      </c>
      <c r="C67" t="s">
        <v>39</v>
      </c>
      <c r="D67" t="s">
        <v>928</v>
      </c>
      <c r="E67" t="s">
        <v>194</v>
      </c>
      <c r="F67" t="s">
        <v>469</v>
      </c>
      <c r="G67" t="s">
        <v>3</v>
      </c>
      <c r="H67" s="15"/>
      <c r="I67" t="str">
        <f t="shared" si="1"/>
        <v>Ton</v>
      </c>
      <c r="J67" t="str">
        <f>TRIM(SUBSTITUTE(Table1[[#This Row],[Naam]],Table1[[#This Row],[Naam2]],""))</f>
        <v/>
      </c>
      <c r="K6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Brouwers</v>
      </c>
    </row>
    <row r="68" spans="1:11" x14ac:dyDescent="0.25">
      <c r="A6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¿¿THBR</v>
      </c>
      <c r="B68">
        <v>9513644</v>
      </c>
      <c r="C68" t="s">
        <v>2</v>
      </c>
      <c r="D68" t="s">
        <v>951</v>
      </c>
      <c r="E68" t="s">
        <v>1064</v>
      </c>
      <c r="F68"/>
      <c r="G68" t="s">
        <v>3</v>
      </c>
      <c r="H68" s="15"/>
      <c r="I68" t="str">
        <f t="shared" si="1"/>
        <v>Thijs</v>
      </c>
      <c r="J68" t="str">
        <f>TRIM(SUBSTITUTE(Table1[[#This Row],[Naam]],Table1[[#This Row],[Naam2]],""))</f>
        <v/>
      </c>
      <c r="K6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Brüggink</v>
      </c>
    </row>
    <row r="69" spans="1:11" x14ac:dyDescent="0.25">
      <c r="A6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¿¿KABR</v>
      </c>
      <c r="B69">
        <v>9540970</v>
      </c>
      <c r="C69" t="s">
        <v>1077</v>
      </c>
      <c r="D69" t="s">
        <v>1078</v>
      </c>
      <c r="E69" t="s">
        <v>1064</v>
      </c>
      <c r="F69"/>
      <c r="G69" t="s">
        <v>13</v>
      </c>
      <c r="H69" s="15"/>
      <c r="I69" t="str">
        <f t="shared" si="1"/>
        <v>Karlijn</v>
      </c>
      <c r="J69" t="str">
        <f>TRIM(SUBSTITUTE(Table1[[#This Row],[Naam]],Table1[[#This Row],[Naam2]],""))</f>
        <v/>
      </c>
      <c r="K6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Brüggink</v>
      </c>
    </row>
    <row r="70" spans="1:11" x14ac:dyDescent="0.25">
      <c r="A7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¿¿KABR</v>
      </c>
      <c r="B70">
        <v>9540971</v>
      </c>
      <c r="C70" t="s">
        <v>463</v>
      </c>
      <c r="D70" t="s">
        <v>1079</v>
      </c>
      <c r="E70" t="s">
        <v>1064</v>
      </c>
      <c r="F70"/>
      <c r="G70" t="s">
        <v>3</v>
      </c>
      <c r="H70" s="15"/>
      <c r="I70" t="str">
        <f t="shared" si="1"/>
        <v>Kasper</v>
      </c>
      <c r="J70" t="str">
        <f>TRIM(SUBSTITUTE(Table1[[#This Row],[Naam]],Table1[[#This Row],[Naam2]],""))</f>
        <v/>
      </c>
      <c r="K7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Brüggink</v>
      </c>
    </row>
    <row r="71" spans="1:11" x14ac:dyDescent="0.25">
      <c r="A7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¿¿LOBR</v>
      </c>
      <c r="B71">
        <v>9585254</v>
      </c>
      <c r="C71" t="s">
        <v>248</v>
      </c>
      <c r="D71" t="s">
        <v>483</v>
      </c>
      <c r="E71" t="s">
        <v>1064</v>
      </c>
      <c r="F71"/>
      <c r="G71" t="s">
        <v>3</v>
      </c>
      <c r="H71" s="15"/>
      <c r="I71" t="str">
        <f t="shared" si="1"/>
        <v>Loek</v>
      </c>
      <c r="J71" t="str">
        <f>TRIM(SUBSTITUTE(Table1[[#This Row],[Naam]],Table1[[#This Row],[Naam2]],""))</f>
        <v/>
      </c>
      <c r="K7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Brüggink</v>
      </c>
    </row>
    <row r="72" spans="1:11" x14ac:dyDescent="0.25">
      <c r="A7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¿¿SCBU</v>
      </c>
      <c r="B72">
        <v>9572592</v>
      </c>
      <c r="C72" t="s">
        <v>767</v>
      </c>
      <c r="D72" t="s">
        <v>1108</v>
      </c>
      <c r="E72" t="s">
        <v>768</v>
      </c>
      <c r="F72" t="s">
        <v>469</v>
      </c>
      <c r="G72" t="s">
        <v>13</v>
      </c>
      <c r="H72" s="15"/>
      <c r="I72" t="str">
        <f t="shared" si="1"/>
        <v>Scarlett</v>
      </c>
      <c r="J72" t="str">
        <f>TRIM(SUBSTITUTE(Table1[[#This Row],[Naam]],Table1[[#This Row],[Naam2]],""))</f>
        <v/>
      </c>
      <c r="K7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Bugenhagen</v>
      </c>
    </row>
    <row r="73" spans="1:11" x14ac:dyDescent="0.25">
      <c r="A7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BEJOBU</v>
      </c>
      <c r="B73">
        <v>6124659</v>
      </c>
      <c r="C73" t="s">
        <v>10</v>
      </c>
      <c r="D73" t="s">
        <v>598</v>
      </c>
      <c r="E73" t="s">
        <v>423</v>
      </c>
      <c r="F73" t="s">
        <v>511</v>
      </c>
      <c r="G73" t="s">
        <v>3</v>
      </c>
      <c r="H73" s="15"/>
      <c r="I73" t="str">
        <f t="shared" si="1"/>
        <v>Jordy</v>
      </c>
      <c r="J73" t="str">
        <f>TRIM(SUBSTITUTE(Table1[[#This Row],[Naam]],Table1[[#This Row],[Naam2]],""))</f>
        <v/>
      </c>
      <c r="K7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Buijs</v>
      </c>
    </row>
    <row r="74" spans="1:11" x14ac:dyDescent="0.25">
      <c r="A7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¿¿WIBU</v>
      </c>
      <c r="B74">
        <v>4110646</v>
      </c>
      <c r="C74" t="s">
        <v>119</v>
      </c>
      <c r="D74" t="s">
        <v>865</v>
      </c>
      <c r="E74" t="s">
        <v>70</v>
      </c>
      <c r="F74" t="s">
        <v>469</v>
      </c>
      <c r="G74" t="s">
        <v>3</v>
      </c>
      <c r="H74" s="15"/>
      <c r="I74" t="str">
        <f t="shared" si="1"/>
        <v>Willem</v>
      </c>
      <c r="J74" t="str">
        <f>TRIM(SUBSTITUTE(Table1[[#This Row],[Naam]],Table1[[#This Row],[Naam2]],""))</f>
        <v/>
      </c>
      <c r="K7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Buik</v>
      </c>
    </row>
    <row r="75" spans="1:11" x14ac:dyDescent="0.25">
      <c r="A7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ZPKABU</v>
      </c>
      <c r="B75">
        <v>6121172</v>
      </c>
      <c r="C75" t="s">
        <v>212</v>
      </c>
      <c r="D75" t="s">
        <v>559</v>
      </c>
      <c r="E75" t="s">
        <v>320</v>
      </c>
      <c r="F75" t="s">
        <v>489</v>
      </c>
      <c r="G75" t="s">
        <v>13</v>
      </c>
      <c r="H75" s="15"/>
      <c r="I75" t="str">
        <f t="shared" si="1"/>
        <v>Karen</v>
      </c>
      <c r="J75" t="str">
        <f>TRIM(SUBSTITUTE(Table1[[#This Row],[Naam]],Table1[[#This Row],[Naam2]],""))</f>
        <v/>
      </c>
      <c r="K7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Bus</v>
      </c>
    </row>
    <row r="76" spans="1:11" x14ac:dyDescent="0.25">
      <c r="A7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ZPLIBU</v>
      </c>
      <c r="B76">
        <v>6123126</v>
      </c>
      <c r="C76" t="s">
        <v>14</v>
      </c>
      <c r="D76" t="s">
        <v>580</v>
      </c>
      <c r="E76" t="s">
        <v>320</v>
      </c>
      <c r="F76" t="s">
        <v>489</v>
      </c>
      <c r="G76" t="s">
        <v>13</v>
      </c>
      <c r="H76" s="15"/>
      <c r="I76" t="str">
        <f t="shared" si="1"/>
        <v>Lianne</v>
      </c>
      <c r="J76" t="str">
        <f>TRIM(SUBSTITUTE(Table1[[#This Row],[Naam]],Table1[[#This Row],[Naam2]],""))</f>
        <v/>
      </c>
      <c r="K7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Bus</v>
      </c>
    </row>
    <row r="77" spans="1:11" x14ac:dyDescent="0.25">
      <c r="A7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¿¿WOBU</v>
      </c>
      <c r="B77">
        <v>6110681</v>
      </c>
      <c r="C77" t="s">
        <v>58</v>
      </c>
      <c r="D77" t="s">
        <v>586</v>
      </c>
      <c r="E77" t="s">
        <v>249</v>
      </c>
      <c r="F77" t="s">
        <v>469</v>
      </c>
      <c r="G77" t="s">
        <v>3</v>
      </c>
      <c r="H77" s="15"/>
      <c r="I77" t="str">
        <f t="shared" si="1"/>
        <v>Wouter</v>
      </c>
      <c r="J77" t="str">
        <f>TRIM(SUBSTITUTE(Table1[[#This Row],[Naam]],Table1[[#This Row],[Naam2]],""))</f>
        <v/>
      </c>
      <c r="K7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Buwalda</v>
      </c>
    </row>
    <row r="78" spans="1:11" x14ac:dyDescent="0.25">
      <c r="A7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GKQUCA</v>
      </c>
      <c r="B78">
        <v>4097706</v>
      </c>
      <c r="C78" t="s">
        <v>25</v>
      </c>
      <c r="D78" t="s">
        <v>479</v>
      </c>
      <c r="E78" t="s">
        <v>26</v>
      </c>
      <c r="F78" t="s">
        <v>480</v>
      </c>
      <c r="G78" t="s">
        <v>13</v>
      </c>
      <c r="H78" s="15"/>
      <c r="I78" t="str">
        <f t="shared" si="1"/>
        <v>Quita</v>
      </c>
      <c r="J78" t="str">
        <f>TRIM(SUBSTITUTE(Table1[[#This Row],[Naam]],Table1[[#This Row],[Naam2]],""))</f>
        <v/>
      </c>
      <c r="K7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Carrière</v>
      </c>
    </row>
    <row r="79" spans="1:11" x14ac:dyDescent="0.25">
      <c r="A7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¿¿OLCL</v>
      </c>
      <c r="B79">
        <v>9646869</v>
      </c>
      <c r="C79" t="s">
        <v>1184</v>
      </c>
      <c r="D79" t="s">
        <v>1185</v>
      </c>
      <c r="E79" t="s">
        <v>1186</v>
      </c>
      <c r="F79"/>
      <c r="G79" t="s">
        <v>3</v>
      </c>
      <c r="H79" s="15"/>
      <c r="I79" t="str">
        <f t="shared" si="1"/>
        <v>Olivier</v>
      </c>
      <c r="J79" t="str">
        <f>TRIM(SUBSTITUTE(Table1[[#This Row],[Naam]],Table1[[#This Row],[Naam2]],""))</f>
        <v/>
      </c>
      <c r="K7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Cleijpool</v>
      </c>
    </row>
    <row r="80" spans="1:11" x14ac:dyDescent="0.25">
      <c r="A8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GESWCO</v>
      </c>
      <c r="B80">
        <v>6116000</v>
      </c>
      <c r="C80" t="s">
        <v>12</v>
      </c>
      <c r="D80" t="s">
        <v>990</v>
      </c>
      <c r="E80" t="s">
        <v>298</v>
      </c>
      <c r="F80" t="s">
        <v>474</v>
      </c>
      <c r="G80" t="s">
        <v>3</v>
      </c>
      <c r="H80" s="15"/>
      <c r="I80" t="str">
        <f t="shared" si="1"/>
        <v>Swen</v>
      </c>
      <c r="J80" t="str">
        <f>TRIM(SUBSTITUTE(Table1[[#This Row],[Naam]],Table1[[#This Row],[Naam2]],""))</f>
        <v/>
      </c>
      <c r="K8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Colet</v>
      </c>
    </row>
    <row r="81" spans="1:11" x14ac:dyDescent="0.25">
      <c r="A8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FWFRCO</v>
      </c>
      <c r="B81">
        <v>6100989</v>
      </c>
      <c r="C81" t="s">
        <v>134</v>
      </c>
      <c r="D81" t="s">
        <v>520</v>
      </c>
      <c r="E81" t="s">
        <v>135</v>
      </c>
      <c r="F81" t="s">
        <v>1236</v>
      </c>
      <c r="G81" t="s">
        <v>13</v>
      </c>
      <c r="H81" s="15"/>
      <c r="I81" t="str">
        <f t="shared" si="1"/>
        <v>Francien</v>
      </c>
      <c r="J81" t="str">
        <f>TRIM(SUBSTITUTE(Table1[[#This Row],[Naam]],Table1[[#This Row],[Naam2]],""))</f>
        <v/>
      </c>
      <c r="K8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Coster</v>
      </c>
    </row>
    <row r="82" spans="1:11" x14ac:dyDescent="0.25">
      <c r="A8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¿¿PACO</v>
      </c>
      <c r="B82">
        <v>6108227</v>
      </c>
      <c r="C82" t="s">
        <v>45</v>
      </c>
      <c r="D82" t="s">
        <v>935</v>
      </c>
      <c r="E82" t="s">
        <v>220</v>
      </c>
      <c r="F82" t="s">
        <v>469</v>
      </c>
      <c r="G82" t="s">
        <v>3</v>
      </c>
      <c r="H82" s="15"/>
      <c r="I82" t="str">
        <f t="shared" si="1"/>
        <v>Paul</v>
      </c>
      <c r="J82" t="str">
        <f>TRIM(SUBSTITUTE(Table1[[#This Row],[Naam]],Table1[[#This Row],[Naam2]],""))</f>
        <v/>
      </c>
      <c r="K8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Costerus</v>
      </c>
    </row>
    <row r="83" spans="1:11" x14ac:dyDescent="0.25">
      <c r="A8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¿¿HECO</v>
      </c>
      <c r="B83">
        <v>6108228</v>
      </c>
      <c r="C83" t="s">
        <v>89</v>
      </c>
      <c r="D83" t="s">
        <v>945</v>
      </c>
      <c r="E83" t="s">
        <v>220</v>
      </c>
      <c r="F83" t="s">
        <v>469</v>
      </c>
      <c r="G83" t="s">
        <v>3</v>
      </c>
      <c r="H83" s="15"/>
      <c r="I83" t="str">
        <f t="shared" si="1"/>
        <v>Henk</v>
      </c>
      <c r="J83" t="str">
        <f>TRIM(SUBSTITUTE(Table1[[#This Row],[Naam]],Table1[[#This Row],[Naam2]],""))</f>
        <v/>
      </c>
      <c r="K8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Costerus</v>
      </c>
    </row>
    <row r="84" spans="1:11" x14ac:dyDescent="0.25">
      <c r="A8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ARKECR</v>
      </c>
      <c r="B84">
        <v>9513598</v>
      </c>
      <c r="C84" t="s">
        <v>212</v>
      </c>
      <c r="D84" t="s">
        <v>1062</v>
      </c>
      <c r="E84" t="s">
        <v>445</v>
      </c>
      <c r="F84" t="s">
        <v>482</v>
      </c>
      <c r="G84" t="s">
        <v>3</v>
      </c>
      <c r="H84" s="15"/>
      <c r="I84" t="str">
        <f t="shared" si="1"/>
        <v>Kevin</v>
      </c>
      <c r="J84" t="str">
        <f>TRIM(SUBSTITUTE(Table1[[#This Row],[Naam]],Table1[[#This Row],[Naam2]],""))</f>
        <v/>
      </c>
      <c r="K8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Cramer</v>
      </c>
    </row>
    <row r="85" spans="1:11" x14ac:dyDescent="0.25">
      <c r="A8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ARBJCR</v>
      </c>
      <c r="B85">
        <v>9584639</v>
      </c>
      <c r="C85" t="s">
        <v>781</v>
      </c>
      <c r="D85" t="s">
        <v>1123</v>
      </c>
      <c r="E85" t="s">
        <v>445</v>
      </c>
      <c r="F85" t="s">
        <v>482</v>
      </c>
      <c r="G85" t="s">
        <v>3</v>
      </c>
      <c r="H85" s="15"/>
      <c r="I85" t="str">
        <f t="shared" si="1"/>
        <v>Björn</v>
      </c>
      <c r="J85" t="str">
        <f>TRIM(SUBSTITUTE(Table1[[#This Row],[Naam]],Table1[[#This Row],[Naam2]],""))</f>
        <v/>
      </c>
      <c r="K8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Cramer</v>
      </c>
    </row>
    <row r="86" spans="1:11" x14ac:dyDescent="0.25">
      <c r="A8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¿¿FEDA</v>
      </c>
      <c r="B86">
        <v>9611289</v>
      </c>
      <c r="C86" t="s">
        <v>743</v>
      </c>
      <c r="D86" t="s">
        <v>1152</v>
      </c>
      <c r="E86" t="s">
        <v>811</v>
      </c>
      <c r="F86" t="s">
        <v>469</v>
      </c>
      <c r="G86" t="s">
        <v>3</v>
      </c>
      <c r="H86" s="15"/>
      <c r="I86" t="str">
        <f t="shared" si="1"/>
        <v>Fernado</v>
      </c>
      <c r="J86" t="str">
        <f>TRIM(SUBSTITUTE(Table1[[#This Row],[Naam]],Table1[[#This Row],[Naam2]],""))</f>
        <v/>
      </c>
      <c r="K8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Daelemans</v>
      </c>
    </row>
    <row r="87" spans="1:11" x14ac:dyDescent="0.25">
      <c r="A8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ZPSABO</v>
      </c>
      <c r="B87">
        <v>6123613</v>
      </c>
      <c r="C87" t="s">
        <v>12</v>
      </c>
      <c r="D87" t="s">
        <v>585</v>
      </c>
      <c r="E87" t="s">
        <v>390</v>
      </c>
      <c r="F87" t="s">
        <v>489</v>
      </c>
      <c r="G87" t="s">
        <v>3</v>
      </c>
      <c r="H87" s="15"/>
      <c r="I87" t="str">
        <f t="shared" si="1"/>
        <v>Sander</v>
      </c>
      <c r="J87" t="str">
        <f>TRIM(SUBSTITUTE(Table1[[#This Row],[Naam]],Table1[[#This Row],[Naam2]],""))</f>
        <v>de</v>
      </c>
      <c r="K8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Boer</v>
      </c>
    </row>
    <row r="88" spans="1:11" x14ac:dyDescent="0.25">
      <c r="A8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ZPWOBO</v>
      </c>
      <c r="B88">
        <v>6123614</v>
      </c>
      <c r="C88" t="s">
        <v>58</v>
      </c>
      <c r="D88" t="s">
        <v>586</v>
      </c>
      <c r="E88" t="s">
        <v>390</v>
      </c>
      <c r="F88" t="s">
        <v>489</v>
      </c>
      <c r="G88" t="s">
        <v>3</v>
      </c>
      <c r="H88" s="15"/>
      <c r="I88" t="str">
        <f t="shared" si="1"/>
        <v>Wouter</v>
      </c>
      <c r="J88" t="str">
        <f>TRIM(SUBSTITUTE(Table1[[#This Row],[Naam]],Table1[[#This Row],[Naam2]],""))</f>
        <v>de</v>
      </c>
      <c r="K8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Boer</v>
      </c>
    </row>
    <row r="89" spans="1:11" x14ac:dyDescent="0.25">
      <c r="A8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¿¿MADR</v>
      </c>
      <c r="B89">
        <v>6107555</v>
      </c>
      <c r="C89" t="s">
        <v>19</v>
      </c>
      <c r="D89" t="s">
        <v>942</v>
      </c>
      <c r="E89" t="s">
        <v>943</v>
      </c>
      <c r="F89"/>
      <c r="G89" t="s">
        <v>13</v>
      </c>
      <c r="H89" s="15"/>
      <c r="I89" t="str">
        <f t="shared" si="1"/>
        <v>Macha</v>
      </c>
      <c r="J89" t="str">
        <f>TRIM(SUBSTITUTE(Table1[[#This Row],[Naam]],Table1[[#This Row],[Naam2]],""))</f>
        <v>de</v>
      </c>
      <c r="K8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Dreu</v>
      </c>
    </row>
    <row r="90" spans="1:11" x14ac:dyDescent="0.25">
      <c r="A9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¿¿ARHA</v>
      </c>
      <c r="B90">
        <v>6107505</v>
      </c>
      <c r="C90" t="s">
        <v>39</v>
      </c>
      <c r="D90" t="s">
        <v>940</v>
      </c>
      <c r="E90" t="s">
        <v>215</v>
      </c>
      <c r="F90" t="s">
        <v>469</v>
      </c>
      <c r="G90" t="s">
        <v>3</v>
      </c>
      <c r="H90" s="15"/>
      <c r="I90" t="str">
        <f t="shared" si="1"/>
        <v>Arne</v>
      </c>
      <c r="J90" t="str">
        <f>TRIM(SUBSTITUTE(Table1[[#This Row],[Naam]],Table1[[#This Row],[Naam2]],""))</f>
        <v>de</v>
      </c>
      <c r="K9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Haas</v>
      </c>
    </row>
    <row r="91" spans="1:11" x14ac:dyDescent="0.25">
      <c r="A9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¿¿ASJO</v>
      </c>
      <c r="B91">
        <v>6113873</v>
      </c>
      <c r="C91" t="s">
        <v>39</v>
      </c>
      <c r="D91" t="s">
        <v>970</v>
      </c>
      <c r="E91" t="s">
        <v>269</v>
      </c>
      <c r="F91" t="s">
        <v>469</v>
      </c>
      <c r="G91" t="s">
        <v>13</v>
      </c>
      <c r="H91" s="15"/>
      <c r="I91" t="str">
        <f t="shared" si="1"/>
        <v>Astrid</v>
      </c>
      <c r="J91" t="str">
        <f>TRIM(SUBSTITUTE(Table1[[#This Row],[Naam]],Table1[[#This Row],[Naam2]],""))</f>
        <v>de</v>
      </c>
      <c r="K9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Jong</v>
      </c>
    </row>
    <row r="92" spans="1:11" x14ac:dyDescent="0.25">
      <c r="A9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¿¿EDJO</v>
      </c>
      <c r="B92">
        <v>6120141</v>
      </c>
      <c r="C92" t="s">
        <v>312</v>
      </c>
      <c r="D92" t="s">
        <v>995</v>
      </c>
      <c r="E92" t="s">
        <v>269</v>
      </c>
      <c r="F92" t="s">
        <v>469</v>
      </c>
      <c r="G92" t="s">
        <v>3</v>
      </c>
      <c r="H92" s="15"/>
      <c r="I92" t="str">
        <f t="shared" si="1"/>
        <v>Edwin</v>
      </c>
      <c r="J92" t="str">
        <f>TRIM(SUBSTITUTE(Table1[[#This Row],[Naam]],Table1[[#This Row],[Naam2]],""))</f>
        <v>de</v>
      </c>
      <c r="K9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Jong</v>
      </c>
    </row>
    <row r="93" spans="1:11" x14ac:dyDescent="0.25">
      <c r="A9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¿¿JEJO</v>
      </c>
      <c r="B93">
        <v>9578809</v>
      </c>
      <c r="C93" t="s">
        <v>10</v>
      </c>
      <c r="D93" t="s">
        <v>1110</v>
      </c>
      <c r="E93" t="s">
        <v>269</v>
      </c>
      <c r="F93" t="s">
        <v>469</v>
      </c>
      <c r="G93" t="s">
        <v>13</v>
      </c>
      <c r="H93" s="15"/>
      <c r="I93" t="str">
        <f t="shared" si="1"/>
        <v>Jelena</v>
      </c>
      <c r="J93" t="str">
        <f>TRIM(SUBSTITUTE(Table1[[#This Row],[Naam]],Table1[[#This Row],[Naam2]],""))</f>
        <v>de</v>
      </c>
      <c r="K9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Jong</v>
      </c>
    </row>
    <row r="94" spans="1:11" x14ac:dyDescent="0.25">
      <c r="A9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¿¿SAJO</v>
      </c>
      <c r="B94">
        <v>9591252</v>
      </c>
      <c r="C94" t="s">
        <v>12</v>
      </c>
      <c r="D94" t="s">
        <v>585</v>
      </c>
      <c r="E94" t="s">
        <v>269</v>
      </c>
      <c r="F94" t="s">
        <v>469</v>
      </c>
      <c r="G94" t="s">
        <v>3</v>
      </c>
      <c r="H94" s="15"/>
      <c r="I94" t="str">
        <f t="shared" si="1"/>
        <v>Sander</v>
      </c>
      <c r="J94" t="str">
        <f>TRIM(SUBSTITUTE(Table1[[#This Row],[Naam]],Table1[[#This Row],[Naam2]],""))</f>
        <v>de</v>
      </c>
      <c r="K9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Jong</v>
      </c>
    </row>
    <row r="95" spans="1:11" x14ac:dyDescent="0.25">
      <c r="A9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¿¿ITRI</v>
      </c>
      <c r="B95">
        <v>9579211</v>
      </c>
      <c r="C95" t="s">
        <v>770</v>
      </c>
      <c r="D95" t="s">
        <v>1112</v>
      </c>
      <c r="E95" t="s">
        <v>771</v>
      </c>
      <c r="F95" t="s">
        <v>469</v>
      </c>
      <c r="G95" t="s">
        <v>3</v>
      </c>
      <c r="H95" s="15"/>
      <c r="I95" t="str">
        <f t="shared" si="1"/>
        <v>Ithran</v>
      </c>
      <c r="J95" t="str">
        <f>TRIM(SUBSTITUTE(Table1[[#This Row],[Naam]],Table1[[#This Row],[Naam2]],""))</f>
        <v>de la</v>
      </c>
      <c r="K9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Rie</v>
      </c>
    </row>
    <row r="96" spans="1:11" x14ac:dyDescent="0.25">
      <c r="A9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BEBELI</v>
      </c>
      <c r="B96">
        <v>4107154</v>
      </c>
      <c r="C96" t="s">
        <v>16</v>
      </c>
      <c r="D96" t="s">
        <v>510</v>
      </c>
      <c r="E96" t="s">
        <v>99</v>
      </c>
      <c r="F96" t="s">
        <v>511</v>
      </c>
      <c r="G96" t="s">
        <v>3</v>
      </c>
      <c r="H96" s="15"/>
      <c r="I96" t="str">
        <f t="shared" si="1"/>
        <v>Bert</v>
      </c>
      <c r="J96" t="str">
        <f>TRIM(SUBSTITUTE(Table1[[#This Row],[Naam]],Table1[[#This Row],[Naam2]],""))</f>
        <v>de</v>
      </c>
      <c r="K9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Liefde</v>
      </c>
    </row>
    <row r="97" spans="1:11" x14ac:dyDescent="0.25">
      <c r="A9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BEALLI</v>
      </c>
      <c r="B97">
        <v>9515570</v>
      </c>
      <c r="C97" t="s">
        <v>39</v>
      </c>
      <c r="D97" t="s">
        <v>606</v>
      </c>
      <c r="E97" t="s">
        <v>99</v>
      </c>
      <c r="F97" t="s">
        <v>511</v>
      </c>
      <c r="G97" t="s">
        <v>3</v>
      </c>
      <c r="H97" s="15"/>
      <c r="I97" t="str">
        <f t="shared" si="1"/>
        <v>Alex</v>
      </c>
      <c r="J97" t="str">
        <f>TRIM(SUBSTITUTE(Table1[[#This Row],[Naam]],Table1[[#This Row],[Naam2]],""))</f>
        <v>de</v>
      </c>
      <c r="K9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Liefde</v>
      </c>
    </row>
    <row r="98" spans="1:11" x14ac:dyDescent="0.25">
      <c r="A9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¿¿KOMA</v>
      </c>
      <c r="B98">
        <v>9513653</v>
      </c>
      <c r="C98" t="s">
        <v>212</v>
      </c>
      <c r="D98" t="s">
        <v>581</v>
      </c>
      <c r="E98" t="s">
        <v>448</v>
      </c>
      <c r="F98" t="s">
        <v>469</v>
      </c>
      <c r="G98" t="s">
        <v>3</v>
      </c>
      <c r="H98" s="15"/>
      <c r="I98" t="str">
        <f t="shared" si="1"/>
        <v>Koen</v>
      </c>
      <c r="J98" t="str">
        <f>TRIM(SUBSTITUTE(Table1[[#This Row],[Naam]],Table1[[#This Row],[Naam2]],""))</f>
        <v>de</v>
      </c>
      <c r="K9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Mare</v>
      </c>
    </row>
    <row r="99" spans="1:11" x14ac:dyDescent="0.25">
      <c r="A9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TWNIOU</v>
      </c>
      <c r="B99">
        <v>9569072</v>
      </c>
      <c r="C99" t="s">
        <v>61</v>
      </c>
      <c r="D99" t="s">
        <v>517</v>
      </c>
      <c r="E99" t="s">
        <v>466</v>
      </c>
      <c r="F99" t="s">
        <v>476</v>
      </c>
      <c r="G99" t="s">
        <v>3</v>
      </c>
      <c r="H99" s="15"/>
      <c r="I99" t="str">
        <f t="shared" si="1"/>
        <v>Niels</v>
      </c>
      <c r="J99" t="str">
        <f>TRIM(SUBSTITUTE(Table1[[#This Row],[Naam]],Table1[[#This Row],[Naam2]],""))</f>
        <v>de</v>
      </c>
      <c r="K9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Oude</v>
      </c>
    </row>
    <row r="100" spans="1:11" x14ac:dyDescent="0.25">
      <c r="A10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ZPJERO</v>
      </c>
      <c r="B100">
        <v>4105750</v>
      </c>
      <c r="C100" t="s">
        <v>10</v>
      </c>
      <c r="D100" t="s">
        <v>509</v>
      </c>
      <c r="E100" t="s">
        <v>95</v>
      </c>
      <c r="F100" t="s">
        <v>489</v>
      </c>
      <c r="G100" t="s">
        <v>13</v>
      </c>
      <c r="H100" s="15"/>
      <c r="I100" t="str">
        <f t="shared" si="1"/>
        <v>Jette</v>
      </c>
      <c r="J100" t="str">
        <f>TRIM(SUBSTITUTE(Table1[[#This Row],[Naam]],Table1[[#This Row],[Naam2]],""))</f>
        <v>de</v>
      </c>
      <c r="K10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Rooij</v>
      </c>
    </row>
    <row r="101" spans="1:11" x14ac:dyDescent="0.25">
      <c r="A10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ZPMARO</v>
      </c>
      <c r="B101">
        <v>6115790</v>
      </c>
      <c r="C101" t="s">
        <v>19</v>
      </c>
      <c r="D101" t="s">
        <v>548</v>
      </c>
      <c r="E101" t="s">
        <v>95</v>
      </c>
      <c r="F101" t="s">
        <v>489</v>
      </c>
      <c r="G101" t="s">
        <v>3</v>
      </c>
      <c r="H101" s="15"/>
      <c r="I101" t="str">
        <f t="shared" si="1"/>
        <v>Maurits</v>
      </c>
      <c r="J101" t="str">
        <f>TRIM(SUBSTITUTE(Table1[[#This Row],[Naam]],Table1[[#This Row],[Naam2]],""))</f>
        <v>de</v>
      </c>
      <c r="K10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Rooij</v>
      </c>
    </row>
    <row r="102" spans="1:11" x14ac:dyDescent="0.25">
      <c r="A10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ZPELRO</v>
      </c>
      <c r="B102">
        <v>9586183</v>
      </c>
      <c r="C102" t="s">
        <v>54</v>
      </c>
      <c r="D102" t="s">
        <v>884</v>
      </c>
      <c r="E102" t="s">
        <v>95</v>
      </c>
      <c r="F102" t="s">
        <v>489</v>
      </c>
      <c r="G102" t="s">
        <v>13</v>
      </c>
      <c r="H102" s="15"/>
      <c r="I102" t="str">
        <f t="shared" si="1"/>
        <v>Elise</v>
      </c>
      <c r="J102" t="str">
        <f>TRIM(SUBSTITUTE(Table1[[#This Row],[Naam]],Table1[[#This Row],[Naam2]],""))</f>
        <v>de</v>
      </c>
      <c r="K10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Rooij</v>
      </c>
    </row>
    <row r="103" spans="1:11" x14ac:dyDescent="0.25">
      <c r="A10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ZPYVMA</v>
      </c>
      <c r="B103">
        <v>4106856</v>
      </c>
      <c r="C103" t="s">
        <v>704</v>
      </c>
      <c r="D103" t="s">
        <v>881</v>
      </c>
      <c r="E103" t="s">
        <v>705</v>
      </c>
      <c r="F103" t="s">
        <v>489</v>
      </c>
      <c r="G103" t="s">
        <v>13</v>
      </c>
      <c r="H103" s="15"/>
      <c r="I103" t="str">
        <f t="shared" si="1"/>
        <v>Yvet</v>
      </c>
      <c r="J103" t="str">
        <f>TRIM(SUBSTITUTE(Table1[[#This Row],[Naam]],Table1[[#This Row],[Naam2]],""))</f>
        <v>de Rooij-</v>
      </c>
      <c r="K10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Maas</v>
      </c>
    </row>
    <row r="104" spans="1:11" x14ac:dyDescent="0.25">
      <c r="A10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GKARRU</v>
      </c>
      <c r="B104">
        <v>9541177</v>
      </c>
      <c r="C104" t="s">
        <v>1087</v>
      </c>
      <c r="D104" t="s">
        <v>610</v>
      </c>
      <c r="E104" t="s">
        <v>459</v>
      </c>
      <c r="F104" t="s">
        <v>480</v>
      </c>
      <c r="G104" t="s">
        <v>3</v>
      </c>
      <c r="H104" s="15"/>
      <c r="I104" t="str">
        <f t="shared" si="1"/>
        <v>Arthur</v>
      </c>
      <c r="J104" t="str">
        <f>TRIM(SUBSTITUTE(Table1[[#This Row],[Naam]],Table1[[#This Row],[Naam2]],""))</f>
        <v>de</v>
      </c>
      <c r="K10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Ruijter</v>
      </c>
    </row>
    <row r="105" spans="1:11" x14ac:dyDescent="0.25">
      <c r="A10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¿¿SATH</v>
      </c>
      <c r="B105">
        <v>9612791</v>
      </c>
      <c r="C105" t="s">
        <v>809</v>
      </c>
      <c r="D105" t="s">
        <v>475</v>
      </c>
      <c r="E105" t="s">
        <v>817</v>
      </c>
      <c r="F105" t="s">
        <v>469</v>
      </c>
      <c r="G105" t="s">
        <v>13</v>
      </c>
      <c r="H105" s="15"/>
      <c r="I105" t="str">
        <f t="shared" si="1"/>
        <v>Sanne</v>
      </c>
      <c r="J105" t="str">
        <f>TRIM(SUBSTITUTE(Table1[[#This Row],[Naam]],Table1[[#This Row],[Naam2]],""))</f>
        <v>de</v>
      </c>
      <c r="K10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Theije</v>
      </c>
    </row>
    <row r="106" spans="1:11" x14ac:dyDescent="0.25">
      <c r="A10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¿¿MAVR</v>
      </c>
      <c r="B106">
        <v>6116088</v>
      </c>
      <c r="C106" t="s">
        <v>300</v>
      </c>
      <c r="D106" t="s">
        <v>576</v>
      </c>
      <c r="E106" t="s">
        <v>301</v>
      </c>
      <c r="F106" t="s">
        <v>469</v>
      </c>
      <c r="G106" t="s">
        <v>3</v>
      </c>
      <c r="H106" s="15"/>
      <c r="I106" t="str">
        <f t="shared" si="1"/>
        <v>Martijn</v>
      </c>
      <c r="J106" t="str">
        <f>TRIM(SUBSTITUTE(Table1[[#This Row],[Naam]],Table1[[#This Row],[Naam2]],""))</f>
        <v>de</v>
      </c>
      <c r="K10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Vries</v>
      </c>
    </row>
    <row r="107" spans="1:11" x14ac:dyDescent="0.25">
      <c r="A10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¿¿PIVR</v>
      </c>
      <c r="B107">
        <v>6116163</v>
      </c>
      <c r="C107" t="s">
        <v>714</v>
      </c>
      <c r="D107" t="s">
        <v>993</v>
      </c>
      <c r="E107" t="s">
        <v>301</v>
      </c>
      <c r="F107" t="s">
        <v>469</v>
      </c>
      <c r="G107" t="s">
        <v>3</v>
      </c>
      <c r="H107" s="15"/>
      <c r="I107" t="str">
        <f t="shared" si="1"/>
        <v>Pierre</v>
      </c>
      <c r="J107" t="str">
        <f>TRIM(SUBSTITUTE(Table1[[#This Row],[Naam]],Table1[[#This Row],[Naam2]],""))</f>
        <v>de</v>
      </c>
      <c r="K10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Vries</v>
      </c>
    </row>
    <row r="108" spans="1:11" x14ac:dyDescent="0.25">
      <c r="A10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¿¿KIVR</v>
      </c>
      <c r="B108">
        <v>9584297</v>
      </c>
      <c r="C108" t="s">
        <v>212</v>
      </c>
      <c r="D108" t="s">
        <v>1122</v>
      </c>
      <c r="E108" t="s">
        <v>301</v>
      </c>
      <c r="F108" t="s">
        <v>469</v>
      </c>
      <c r="G108" t="s">
        <v>13</v>
      </c>
      <c r="H108" s="15"/>
      <c r="I108" t="str">
        <f t="shared" si="1"/>
        <v>Kim</v>
      </c>
      <c r="J108" t="str">
        <f>TRIM(SUBSTITUTE(Table1[[#This Row],[Naam]],Table1[[#This Row],[Naam2]],""))</f>
        <v>de</v>
      </c>
      <c r="K10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Vries</v>
      </c>
    </row>
    <row r="109" spans="1:11" x14ac:dyDescent="0.25">
      <c r="A10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¿¿MOWA</v>
      </c>
      <c r="B109">
        <v>9613701</v>
      </c>
      <c r="C109" t="s">
        <v>19</v>
      </c>
      <c r="D109" t="s">
        <v>1162</v>
      </c>
      <c r="E109" t="s">
        <v>1163</v>
      </c>
      <c r="F109"/>
      <c r="G109" t="s">
        <v>13</v>
      </c>
      <c r="H109" s="15"/>
      <c r="I109" t="str">
        <f t="shared" si="1"/>
        <v>Monique</v>
      </c>
      <c r="J109" t="str">
        <f>TRIM(SUBSTITUTE(Table1[[#This Row],[Naam]],Table1[[#This Row],[Naam2]],""))</f>
        <v>de</v>
      </c>
      <c r="K10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Waal</v>
      </c>
    </row>
    <row r="110" spans="1:11" x14ac:dyDescent="0.25">
      <c r="A11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¿¿JAWI</v>
      </c>
      <c r="B110">
        <v>6100558</v>
      </c>
      <c r="C110" t="s">
        <v>10</v>
      </c>
      <c r="D110" t="s">
        <v>901</v>
      </c>
      <c r="E110" t="s">
        <v>130</v>
      </c>
      <c r="F110" t="s">
        <v>469</v>
      </c>
      <c r="G110" t="s">
        <v>3</v>
      </c>
      <c r="H110" s="15"/>
      <c r="I110" t="str">
        <f t="shared" si="1"/>
        <v>Jan</v>
      </c>
      <c r="J110" t="str">
        <f>TRIM(SUBSTITUTE(Table1[[#This Row],[Naam]],Table1[[#This Row],[Naam2]],""))</f>
        <v>de</v>
      </c>
      <c r="K11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Wit</v>
      </c>
    </row>
    <row r="111" spans="1:11" x14ac:dyDescent="0.25">
      <c r="A11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ZPDIWI</v>
      </c>
      <c r="B111">
        <v>6115969</v>
      </c>
      <c r="C111" t="s">
        <v>987</v>
      </c>
      <c r="D111" t="s">
        <v>988</v>
      </c>
      <c r="E111" t="s">
        <v>130</v>
      </c>
      <c r="F111" t="s">
        <v>489</v>
      </c>
      <c r="G111" t="s">
        <v>13</v>
      </c>
      <c r="H111" s="15"/>
      <c r="I111" t="str">
        <f t="shared" si="1"/>
        <v>Diandra</v>
      </c>
      <c r="J111" t="str">
        <f>TRIM(SUBSTITUTE(Table1[[#This Row],[Naam]],Table1[[#This Row],[Naam2]],""))</f>
        <v>de</v>
      </c>
      <c r="K11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Wit</v>
      </c>
    </row>
    <row r="112" spans="1:11" x14ac:dyDescent="0.25">
      <c r="A11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ZPSADE</v>
      </c>
      <c r="B112">
        <v>4103315</v>
      </c>
      <c r="C112" t="s">
        <v>12</v>
      </c>
      <c r="D112" t="s">
        <v>498</v>
      </c>
      <c r="E112" t="s">
        <v>68</v>
      </c>
      <c r="F112" t="s">
        <v>489</v>
      </c>
      <c r="G112" t="s">
        <v>13</v>
      </c>
      <c r="H112" s="15"/>
      <c r="I112" t="str">
        <f t="shared" si="1"/>
        <v>Sabine</v>
      </c>
      <c r="J112" t="str">
        <f>TRIM(SUBSTITUTE(Table1[[#This Row],[Naam]],Table1[[#This Row],[Naam2]],""))</f>
        <v/>
      </c>
      <c r="K11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Dekker</v>
      </c>
    </row>
    <row r="113" spans="1:11" x14ac:dyDescent="0.25">
      <c r="A11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ZPMIDE</v>
      </c>
      <c r="B113">
        <v>6124035</v>
      </c>
      <c r="C113" t="s">
        <v>19</v>
      </c>
      <c r="D113" t="s">
        <v>591</v>
      </c>
      <c r="E113" t="s">
        <v>68</v>
      </c>
      <c r="F113" t="s">
        <v>489</v>
      </c>
      <c r="G113" t="s">
        <v>3</v>
      </c>
      <c r="H113" s="15"/>
      <c r="I113" t="str">
        <f t="shared" si="1"/>
        <v>Milan</v>
      </c>
      <c r="J113" t="str">
        <f>TRIM(SUBSTITUTE(Table1[[#This Row],[Naam]],Table1[[#This Row],[Naam2]],""))</f>
        <v/>
      </c>
      <c r="K11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Dekker</v>
      </c>
    </row>
    <row r="114" spans="1:11" x14ac:dyDescent="0.25">
      <c r="A11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¿¿RODE</v>
      </c>
      <c r="B114">
        <v>6122999</v>
      </c>
      <c r="C114" t="s">
        <v>9</v>
      </c>
      <c r="D114" t="s">
        <v>997</v>
      </c>
      <c r="E114" t="s">
        <v>364</v>
      </c>
      <c r="F114" t="s">
        <v>469</v>
      </c>
      <c r="G114" t="s">
        <v>3</v>
      </c>
      <c r="H114" s="15"/>
      <c r="I114" t="str">
        <f t="shared" si="1"/>
        <v>Roy</v>
      </c>
      <c r="J114" t="str">
        <f>TRIM(SUBSTITUTE(Table1[[#This Row],[Naam]],Table1[[#This Row],[Naam2]],""))</f>
        <v/>
      </c>
      <c r="K11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Dekkers</v>
      </c>
    </row>
    <row r="115" spans="1:11" x14ac:dyDescent="0.25">
      <c r="A11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¿¿DIDE</v>
      </c>
      <c r="B115">
        <v>6105154</v>
      </c>
      <c r="C115" t="s">
        <v>183</v>
      </c>
      <c r="D115" t="s">
        <v>923</v>
      </c>
      <c r="E115" t="s">
        <v>184</v>
      </c>
      <c r="F115" t="s">
        <v>469</v>
      </c>
      <c r="G115" t="s">
        <v>13</v>
      </c>
      <c r="H115" s="15"/>
      <c r="I115" t="str">
        <f t="shared" si="1"/>
        <v>Dian</v>
      </c>
      <c r="J115" t="str">
        <f>TRIM(SUBSTITUTE(Table1[[#This Row],[Naam]],Table1[[#This Row],[Naam2]],""))</f>
        <v/>
      </c>
      <c r="K11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Derks</v>
      </c>
    </row>
    <row r="116" spans="1:11" x14ac:dyDescent="0.25">
      <c r="A11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¿¿LADE</v>
      </c>
      <c r="B116">
        <v>9627933</v>
      </c>
      <c r="C116" t="s">
        <v>14</v>
      </c>
      <c r="D116" t="s">
        <v>1169</v>
      </c>
      <c r="E116" t="s">
        <v>828</v>
      </c>
      <c r="F116" t="s">
        <v>469</v>
      </c>
      <c r="G116" t="s">
        <v>13</v>
      </c>
      <c r="H116" s="15"/>
      <c r="I116" t="str">
        <f t="shared" si="1"/>
        <v>Laurien</v>
      </c>
      <c r="J116" t="str">
        <f>TRIM(SUBSTITUTE(Table1[[#This Row],[Naam]],Table1[[#This Row],[Naam2]],""))</f>
        <v/>
      </c>
      <c r="K11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Detmar</v>
      </c>
    </row>
    <row r="117" spans="1:11" x14ac:dyDescent="0.25">
      <c r="A11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KDANDI</v>
      </c>
      <c r="B117" s="15">
        <v>9585537</v>
      </c>
      <c r="C117" s="15" t="s">
        <v>785</v>
      </c>
      <c r="D117" s="15" t="s">
        <v>1232</v>
      </c>
      <c r="E117" s="15" t="s">
        <v>786</v>
      </c>
      <c r="F117" s="15" t="s">
        <v>1237</v>
      </c>
      <c r="G117" s="15" t="s">
        <v>3</v>
      </c>
      <c r="H117" s="15"/>
      <c r="I117" t="str">
        <f t="shared" si="1"/>
        <v>Anneme</v>
      </c>
      <c r="J117" t="str">
        <f>TRIM(SUBSTITUTE(Table1[[#This Row],[Naam]],Table1[[#This Row],[Naam2]],""))</f>
        <v/>
      </c>
      <c r="K11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Dijkhuis</v>
      </c>
    </row>
    <row r="118" spans="1:11" x14ac:dyDescent="0.25">
      <c r="A11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KDGIDI</v>
      </c>
      <c r="B118" s="15">
        <v>9611647</v>
      </c>
      <c r="C118" s="15" t="s">
        <v>812</v>
      </c>
      <c r="D118" s="15" t="s">
        <v>1233</v>
      </c>
      <c r="E118" s="15" t="s">
        <v>786</v>
      </c>
      <c r="F118" s="15" t="s">
        <v>1237</v>
      </c>
      <c r="G118" s="15" t="s">
        <v>13</v>
      </c>
      <c r="H118" s="15"/>
      <c r="I118" t="str">
        <f t="shared" si="1"/>
        <v>Gideon</v>
      </c>
      <c r="J118" t="str">
        <f>TRIM(SUBSTITUTE(Table1[[#This Row],[Naam]],Table1[[#This Row],[Naam2]],""))</f>
        <v/>
      </c>
      <c r="K11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Dijkhuis</v>
      </c>
    </row>
    <row r="119" spans="1:11" x14ac:dyDescent="0.25">
      <c r="A11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¿¿MADI</v>
      </c>
      <c r="B119">
        <v>6108478</v>
      </c>
      <c r="C119" t="s">
        <v>19</v>
      </c>
      <c r="D119" t="s">
        <v>949</v>
      </c>
      <c r="E119" t="s">
        <v>227</v>
      </c>
      <c r="F119" t="s">
        <v>469</v>
      </c>
      <c r="G119" t="s">
        <v>13</v>
      </c>
      <c r="H119" s="15"/>
      <c r="I119" t="str">
        <f t="shared" si="1"/>
        <v>Marijke</v>
      </c>
      <c r="J119" t="str">
        <f>TRIM(SUBSTITUTE(Table1[[#This Row],[Naam]],Table1[[#This Row],[Naam2]],""))</f>
        <v/>
      </c>
      <c r="K11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Dijkman</v>
      </c>
    </row>
    <row r="120" spans="1:11" x14ac:dyDescent="0.25">
      <c r="A12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¿¿SEDI</v>
      </c>
      <c r="B120">
        <v>4097269</v>
      </c>
      <c r="C120" t="s">
        <v>12</v>
      </c>
      <c r="D120" t="s">
        <v>844</v>
      </c>
      <c r="E120" t="s">
        <v>22</v>
      </c>
      <c r="F120" t="s">
        <v>469</v>
      </c>
      <c r="G120" t="s">
        <v>13</v>
      </c>
      <c r="H120" s="15"/>
      <c r="I120" t="str">
        <f t="shared" si="1"/>
        <v>Selina</v>
      </c>
      <c r="J120" t="str">
        <f>TRIM(SUBSTITUTE(Table1[[#This Row],[Naam]],Table1[[#This Row],[Naam2]],""))</f>
        <v/>
      </c>
      <c r="K12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Dijkstra</v>
      </c>
    </row>
    <row r="121" spans="1:11" x14ac:dyDescent="0.25">
      <c r="A12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¿¿EEDI</v>
      </c>
      <c r="B121">
        <v>6108203</v>
      </c>
      <c r="C121" t="s">
        <v>54</v>
      </c>
      <c r="D121" t="s">
        <v>944</v>
      </c>
      <c r="E121" t="s">
        <v>22</v>
      </c>
      <c r="F121" t="s">
        <v>469</v>
      </c>
      <c r="G121" t="s">
        <v>3</v>
      </c>
      <c r="H121" s="15"/>
      <c r="I121" t="str">
        <f t="shared" si="1"/>
        <v>Eelco</v>
      </c>
      <c r="J121" t="str">
        <f>TRIM(SUBSTITUTE(Table1[[#This Row],[Naam]],Table1[[#This Row],[Naam2]],""))</f>
        <v/>
      </c>
      <c r="K12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Dijkstra</v>
      </c>
    </row>
    <row r="122" spans="1:11" x14ac:dyDescent="0.25">
      <c r="A12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¿¿FIDI</v>
      </c>
      <c r="B122">
        <v>9652262</v>
      </c>
      <c r="C122" t="s">
        <v>743</v>
      </c>
      <c r="D122" t="s">
        <v>1216</v>
      </c>
      <c r="E122" t="s">
        <v>1217</v>
      </c>
      <c r="F122"/>
      <c r="G122" t="s">
        <v>3</v>
      </c>
      <c r="H122" s="15"/>
      <c r="I122" t="str">
        <f t="shared" si="1"/>
        <v>Fijke</v>
      </c>
      <c r="J122" t="str">
        <f>TRIM(SUBSTITUTE(Table1[[#This Row],[Naam]],Table1[[#This Row],[Naam2]],""))</f>
        <v/>
      </c>
      <c r="K12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Dijns</v>
      </c>
    </row>
    <row r="123" spans="1:11" x14ac:dyDescent="0.25">
      <c r="A12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VISJDI</v>
      </c>
      <c r="B123">
        <v>9550839</v>
      </c>
      <c r="C123" t="s">
        <v>12</v>
      </c>
      <c r="D123" t="s">
        <v>612</v>
      </c>
      <c r="E123" t="s">
        <v>461</v>
      </c>
      <c r="F123" t="s">
        <v>502</v>
      </c>
      <c r="G123" t="s">
        <v>3</v>
      </c>
      <c r="H123" s="15"/>
      <c r="I123" t="str">
        <f t="shared" si="1"/>
        <v>Sjoerd</v>
      </c>
      <c r="J123" t="str">
        <f>TRIM(SUBSTITUTE(Table1[[#This Row],[Naam]],Table1[[#This Row],[Naam2]],""))</f>
        <v/>
      </c>
      <c r="K12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Dingerink</v>
      </c>
    </row>
    <row r="124" spans="1:11" x14ac:dyDescent="0.25">
      <c r="A12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¿¿KADO</v>
      </c>
      <c r="B124">
        <v>9590202</v>
      </c>
      <c r="C124" t="s">
        <v>212</v>
      </c>
      <c r="D124" t="s">
        <v>1128</v>
      </c>
      <c r="E124" t="s">
        <v>1129</v>
      </c>
      <c r="F124"/>
      <c r="G124" t="s">
        <v>13</v>
      </c>
      <c r="H124" s="15"/>
      <c r="I124" t="str">
        <f t="shared" si="1"/>
        <v>Katharina</v>
      </c>
      <c r="J124" t="str">
        <f>TRIM(SUBSTITUTE(Table1[[#This Row],[Naam]],Table1[[#This Row],[Naam2]],""))</f>
        <v/>
      </c>
      <c r="K12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Doblhoff-Dier</v>
      </c>
    </row>
    <row r="125" spans="1:11" x14ac:dyDescent="0.25">
      <c r="A12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¿¿REDO</v>
      </c>
      <c r="B125">
        <v>4110414</v>
      </c>
      <c r="C125" t="s">
        <v>9</v>
      </c>
      <c r="D125" t="s">
        <v>890</v>
      </c>
      <c r="E125" t="s">
        <v>118</v>
      </c>
      <c r="F125" t="s">
        <v>469</v>
      </c>
      <c r="G125" t="s">
        <v>3</v>
      </c>
      <c r="H125" s="15"/>
      <c r="I125" t="str">
        <f t="shared" si="1"/>
        <v>Reinier</v>
      </c>
      <c r="J125" t="str">
        <f>TRIM(SUBSTITUTE(Table1[[#This Row],[Naam]],Table1[[#This Row],[Naam2]],""))</f>
        <v/>
      </c>
      <c r="K12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Dorrepaal</v>
      </c>
    </row>
    <row r="126" spans="1:11" x14ac:dyDescent="0.25">
      <c r="A12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¿¿JADU</v>
      </c>
      <c r="B126">
        <v>4097872</v>
      </c>
      <c r="C126" t="s">
        <v>853</v>
      </c>
      <c r="D126" t="s">
        <v>854</v>
      </c>
      <c r="E126" t="s">
        <v>697</v>
      </c>
      <c r="F126" t="s">
        <v>469</v>
      </c>
      <c r="G126" t="s">
        <v>3</v>
      </c>
      <c r="H126" s="15"/>
      <c r="I126" t="str">
        <f t="shared" si="1"/>
        <v>Jaimie Benjamin</v>
      </c>
      <c r="J126" t="str">
        <f>TRIM(SUBSTITUTE(Table1[[#This Row],[Naam]],Table1[[#This Row],[Naam2]],""))</f>
        <v/>
      </c>
      <c r="K12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Duim</v>
      </c>
    </row>
    <row r="127" spans="1:11" x14ac:dyDescent="0.25">
      <c r="A12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¿¿KIDU</v>
      </c>
      <c r="B127">
        <v>6121789</v>
      </c>
      <c r="C127" t="s">
        <v>332</v>
      </c>
      <c r="D127" t="s">
        <v>1002</v>
      </c>
      <c r="E127" t="s">
        <v>333</v>
      </c>
      <c r="F127" t="s">
        <v>469</v>
      </c>
      <c r="G127" t="s">
        <v>3</v>
      </c>
      <c r="H127" s="15"/>
      <c r="I127" t="str">
        <f t="shared" si="1"/>
        <v>Killian</v>
      </c>
      <c r="J127" t="str">
        <f>TRIM(SUBSTITUTE(Table1[[#This Row],[Naam]],Table1[[#This Row],[Naam2]],""))</f>
        <v/>
      </c>
      <c r="K12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Durieux</v>
      </c>
    </row>
    <row r="128" spans="1:11" x14ac:dyDescent="0.25">
      <c r="A12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¿¿CAEL</v>
      </c>
      <c r="B128">
        <v>9513645</v>
      </c>
      <c r="C128" t="s">
        <v>87</v>
      </c>
      <c r="D128" t="s">
        <v>1053</v>
      </c>
      <c r="E128" t="s">
        <v>730</v>
      </c>
      <c r="F128" t="s">
        <v>469</v>
      </c>
      <c r="G128" t="s">
        <v>3</v>
      </c>
      <c r="H128" s="15"/>
      <c r="I128" t="str">
        <f t="shared" si="1"/>
        <v>Cas</v>
      </c>
      <c r="J128" t="str">
        <f>TRIM(SUBSTITUTE(Table1[[#This Row],[Naam]],Table1[[#This Row],[Naam2]],""))</f>
        <v/>
      </c>
      <c r="K12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Elbers</v>
      </c>
    </row>
    <row r="129" spans="1:11" x14ac:dyDescent="0.25">
      <c r="A12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¿¿GUEL</v>
      </c>
      <c r="B129">
        <v>6120002</v>
      </c>
      <c r="C129" t="s">
        <v>311</v>
      </c>
      <c r="D129" t="s">
        <v>994</v>
      </c>
      <c r="E129" t="s">
        <v>198</v>
      </c>
      <c r="F129" t="s">
        <v>469</v>
      </c>
      <c r="G129" t="s">
        <v>3</v>
      </c>
      <c r="H129" s="15"/>
      <c r="I129" t="str">
        <f t="shared" si="1"/>
        <v>Guus</v>
      </c>
      <c r="J129" t="str">
        <f>TRIM(SUBSTITUTE(Table1[[#This Row],[Naam]],Table1[[#This Row],[Naam2]],""))</f>
        <v/>
      </c>
      <c r="K12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Ellenkamp</v>
      </c>
    </row>
    <row r="130" spans="1:11" x14ac:dyDescent="0.25">
      <c r="A13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¿¿JIEN</v>
      </c>
      <c r="B130">
        <v>9513649</v>
      </c>
      <c r="C130" t="s">
        <v>10</v>
      </c>
      <c r="D130" t="s">
        <v>1065</v>
      </c>
      <c r="E130" t="s">
        <v>731</v>
      </c>
      <c r="F130" t="s">
        <v>469</v>
      </c>
      <c r="G130" t="s">
        <v>3</v>
      </c>
      <c r="H130" s="15"/>
      <c r="I130" t="str">
        <f t="shared" ref="I130:I193" si="2">IF(D130="",C130,D130)</f>
        <v>Jip</v>
      </c>
      <c r="J130" t="str">
        <f>TRIM(SUBSTITUTE(Table1[[#This Row],[Naam]],Table1[[#This Row],[Naam2]],""))</f>
        <v/>
      </c>
      <c r="K13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Engelhart</v>
      </c>
    </row>
    <row r="131" spans="1:11" x14ac:dyDescent="0.25">
      <c r="A13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¿¿BEEN</v>
      </c>
      <c r="B131">
        <v>6123287</v>
      </c>
      <c r="C131" t="s">
        <v>16</v>
      </c>
      <c r="D131" t="s">
        <v>1014</v>
      </c>
      <c r="E131" t="s">
        <v>374</v>
      </c>
      <c r="F131" t="s">
        <v>469</v>
      </c>
      <c r="G131" t="s">
        <v>3</v>
      </c>
      <c r="H131" s="15"/>
      <c r="I131" t="str">
        <f t="shared" si="2"/>
        <v>Benjamin</v>
      </c>
      <c r="J131" t="str">
        <f>TRIM(SUBSTITUTE(Table1[[#This Row],[Naam]],Table1[[#This Row],[Naam2]],""))</f>
        <v/>
      </c>
      <c r="K13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Engelschman</v>
      </c>
    </row>
    <row r="132" spans="1:11" x14ac:dyDescent="0.25">
      <c r="A13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¿¿JÉES</v>
      </c>
      <c r="B132">
        <v>9656324</v>
      </c>
      <c r="C132" t="s">
        <v>1221</v>
      </c>
      <c r="D132" t="s">
        <v>1222</v>
      </c>
      <c r="E132" t="s">
        <v>1223</v>
      </c>
      <c r="F132"/>
      <c r="G132" t="s">
        <v>3</v>
      </c>
      <c r="H132" s="15"/>
      <c r="I132" t="str">
        <f t="shared" si="2"/>
        <v>Jérémy</v>
      </c>
      <c r="J132" t="str">
        <f>TRIM(SUBSTITUTE(Table1[[#This Row],[Naam]],Table1[[#This Row],[Naam2]],""))</f>
        <v/>
      </c>
      <c r="K13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Escaffre</v>
      </c>
    </row>
    <row r="133" spans="1:11" x14ac:dyDescent="0.25">
      <c r="A13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¿¿LEFI</v>
      </c>
      <c r="B133">
        <v>6123795</v>
      </c>
      <c r="C133" t="s">
        <v>396</v>
      </c>
      <c r="D133" t="s">
        <v>847</v>
      </c>
      <c r="E133" t="s">
        <v>397</v>
      </c>
      <c r="F133" t="s">
        <v>469</v>
      </c>
      <c r="G133" t="s">
        <v>3</v>
      </c>
      <c r="H133" s="15"/>
      <c r="I133" t="str">
        <f t="shared" si="2"/>
        <v>Leon</v>
      </c>
      <c r="J133" t="str">
        <f>TRIM(SUBSTITUTE(Table1[[#This Row],[Naam]],Table1[[#This Row],[Naam2]],""))</f>
        <v/>
      </c>
      <c r="K13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Filius</v>
      </c>
    </row>
    <row r="134" spans="1:11" x14ac:dyDescent="0.25">
      <c r="A13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¿¿ROFL</v>
      </c>
      <c r="B134">
        <v>4103100</v>
      </c>
      <c r="C134" t="s">
        <v>9</v>
      </c>
      <c r="D134" t="s">
        <v>868</v>
      </c>
      <c r="E134" t="s">
        <v>702</v>
      </c>
      <c r="F134" t="s">
        <v>469</v>
      </c>
      <c r="G134" t="s">
        <v>13</v>
      </c>
      <c r="H134" s="15"/>
      <c r="I134" t="str">
        <f t="shared" si="2"/>
        <v>Rosalie</v>
      </c>
      <c r="J134" t="str">
        <f>TRIM(SUBSTITUTE(Table1[[#This Row],[Naam]],Table1[[#This Row],[Naam2]],""))</f>
        <v/>
      </c>
      <c r="K13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Fleuren</v>
      </c>
    </row>
    <row r="135" spans="1:11" x14ac:dyDescent="0.25">
      <c r="A13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SKLUFL</v>
      </c>
      <c r="B135">
        <v>6103156</v>
      </c>
      <c r="C135" t="s">
        <v>14</v>
      </c>
      <c r="D135" t="s">
        <v>1226</v>
      </c>
      <c r="E135" t="s">
        <v>170</v>
      </c>
      <c r="F135" t="s">
        <v>484</v>
      </c>
      <c r="G135" t="s">
        <v>3</v>
      </c>
      <c r="H135" s="15"/>
      <c r="I135" t="str">
        <f t="shared" si="2"/>
        <v>Luc</v>
      </c>
      <c r="J135" t="str">
        <f>TRIM(SUBSTITUTE(Table1[[#This Row],[Naam]],Table1[[#This Row],[Naam2]],""))</f>
        <v/>
      </c>
      <c r="K13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Flier</v>
      </c>
    </row>
    <row r="136" spans="1:11" x14ac:dyDescent="0.25">
      <c r="A13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SKCHFL</v>
      </c>
      <c r="B136">
        <v>6103237</v>
      </c>
      <c r="C136" t="s">
        <v>87</v>
      </c>
      <c r="D136" t="s">
        <v>528</v>
      </c>
      <c r="E136" t="s">
        <v>170</v>
      </c>
      <c r="F136" t="s">
        <v>484</v>
      </c>
      <c r="G136" t="s">
        <v>3</v>
      </c>
      <c r="H136" s="15"/>
      <c r="I136" t="str">
        <f t="shared" si="2"/>
        <v>Chris</v>
      </c>
      <c r="J136" t="str">
        <f>TRIM(SUBSTITUTE(Table1[[#This Row],[Naam]],Table1[[#This Row],[Naam2]],""))</f>
        <v/>
      </c>
      <c r="K13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Flier</v>
      </c>
    </row>
    <row r="137" spans="1:11" x14ac:dyDescent="0.25">
      <c r="A13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SKALFL</v>
      </c>
      <c r="B137">
        <v>6120379</v>
      </c>
      <c r="C137" t="s">
        <v>39</v>
      </c>
      <c r="D137" t="s">
        <v>556</v>
      </c>
      <c r="E137" t="s">
        <v>170</v>
      </c>
      <c r="F137" t="s">
        <v>484</v>
      </c>
      <c r="G137" t="s">
        <v>3</v>
      </c>
      <c r="H137" s="15"/>
      <c r="I137" t="str">
        <f t="shared" si="2"/>
        <v>Albart</v>
      </c>
      <c r="J137" t="str">
        <f>TRIM(SUBSTITUTE(Table1[[#This Row],[Naam]],Table1[[#This Row],[Naam2]],""))</f>
        <v/>
      </c>
      <c r="K13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Flier</v>
      </c>
    </row>
    <row r="138" spans="1:11" x14ac:dyDescent="0.25">
      <c r="A13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¿¿ROFO</v>
      </c>
      <c r="B138">
        <v>9517688</v>
      </c>
      <c r="C138" t="s">
        <v>9</v>
      </c>
      <c r="D138" t="s">
        <v>1067</v>
      </c>
      <c r="E138" t="s">
        <v>450</v>
      </c>
      <c r="F138" t="s">
        <v>469</v>
      </c>
      <c r="G138" t="s">
        <v>3</v>
      </c>
      <c r="H138" s="15"/>
      <c r="I138" t="str">
        <f t="shared" si="2"/>
        <v>Ronan</v>
      </c>
      <c r="J138" t="str">
        <f>TRIM(SUBSTITUTE(Table1[[#This Row],[Naam]],Table1[[#This Row],[Naam2]],""))</f>
        <v/>
      </c>
      <c r="K13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Focke</v>
      </c>
    </row>
    <row r="139" spans="1:11" x14ac:dyDescent="0.25">
      <c r="A13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¿¿ANFO</v>
      </c>
      <c r="B139">
        <v>9593185</v>
      </c>
      <c r="C139" t="s">
        <v>39</v>
      </c>
      <c r="D139" t="s">
        <v>1134</v>
      </c>
      <c r="E139" t="s">
        <v>450</v>
      </c>
      <c r="F139" t="s">
        <v>469</v>
      </c>
      <c r="G139" t="s">
        <v>13</v>
      </c>
      <c r="H139" s="15"/>
      <c r="I139" t="str">
        <f t="shared" si="2"/>
        <v>Anna</v>
      </c>
      <c r="J139" t="str">
        <f>TRIM(SUBSTITUTE(Table1[[#This Row],[Naam]],Table1[[#This Row],[Naam2]],""))</f>
        <v/>
      </c>
      <c r="K13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Focke</v>
      </c>
    </row>
    <row r="140" spans="1:11" x14ac:dyDescent="0.25">
      <c r="A14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¿¿LIFO</v>
      </c>
      <c r="B140">
        <v>4104314</v>
      </c>
      <c r="C140" t="s">
        <v>14</v>
      </c>
      <c r="D140" t="s">
        <v>477</v>
      </c>
      <c r="E140" t="s">
        <v>81</v>
      </c>
      <c r="F140" t="s">
        <v>469</v>
      </c>
      <c r="G140" t="s">
        <v>13</v>
      </c>
      <c r="H140" s="15"/>
      <c r="I140" t="str">
        <f t="shared" si="2"/>
        <v>Lieke</v>
      </c>
      <c r="J140" t="str">
        <f>TRIM(SUBSTITUTE(Table1[[#This Row],[Naam]],Table1[[#This Row],[Naam2]],""))</f>
        <v/>
      </c>
      <c r="K14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Folkerts</v>
      </c>
    </row>
    <row r="141" spans="1:11" x14ac:dyDescent="0.25">
      <c r="A14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VIJEFO</v>
      </c>
      <c r="B141">
        <v>6122514</v>
      </c>
      <c r="C141" t="s">
        <v>355</v>
      </c>
      <c r="D141" t="s">
        <v>575</v>
      </c>
      <c r="E141" t="s">
        <v>294</v>
      </c>
      <c r="F141" t="s">
        <v>502</v>
      </c>
      <c r="G141" t="s">
        <v>3</v>
      </c>
      <c r="H141" s="15"/>
      <c r="I141" t="str">
        <f t="shared" si="2"/>
        <v>Jesse</v>
      </c>
      <c r="J141" t="str">
        <f>TRIM(SUBSTITUTE(Table1[[#This Row],[Naam]],Table1[[#This Row],[Naam2]],""))</f>
        <v/>
      </c>
      <c r="K14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Fontaine</v>
      </c>
    </row>
    <row r="142" spans="1:11" x14ac:dyDescent="0.25">
      <c r="A14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¿¿JAFO</v>
      </c>
      <c r="B142">
        <v>6106049</v>
      </c>
      <c r="C142" t="s">
        <v>936</v>
      </c>
      <c r="D142" t="s">
        <v>524</v>
      </c>
      <c r="E142" t="s">
        <v>937</v>
      </c>
      <c r="F142"/>
      <c r="G142" t="s">
        <v>3</v>
      </c>
      <c r="H142" s="15"/>
      <c r="I142" t="str">
        <f t="shared" si="2"/>
        <v>Jasper</v>
      </c>
      <c r="J142" t="str">
        <f>TRIM(SUBSTITUTE(Table1[[#This Row],[Naam]],Table1[[#This Row],[Naam2]],""))</f>
        <v/>
      </c>
      <c r="K14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Fonteijn</v>
      </c>
    </row>
    <row r="143" spans="1:11" x14ac:dyDescent="0.25">
      <c r="A14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¿¿ANFO</v>
      </c>
      <c r="B143">
        <v>9540977</v>
      </c>
      <c r="C143" t="s">
        <v>39</v>
      </c>
      <c r="D143" t="s">
        <v>1083</v>
      </c>
      <c r="E143" t="s">
        <v>737</v>
      </c>
      <c r="F143" t="s">
        <v>469</v>
      </c>
      <c r="G143" t="s">
        <v>13</v>
      </c>
      <c r="H143" s="15"/>
      <c r="I143" t="str">
        <f t="shared" si="2"/>
        <v>Anneke</v>
      </c>
      <c r="J143" t="str">
        <f>TRIM(SUBSTITUTE(Table1[[#This Row],[Naam]],Table1[[#This Row],[Naam2]],""))</f>
        <v/>
      </c>
      <c r="K14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Formanoy</v>
      </c>
    </row>
    <row r="144" spans="1:11" x14ac:dyDescent="0.25">
      <c r="A14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¿¿MAFO</v>
      </c>
      <c r="B144">
        <v>9585453</v>
      </c>
      <c r="C144" t="s">
        <v>19</v>
      </c>
      <c r="D144" t="s">
        <v>1125</v>
      </c>
      <c r="E144" t="s">
        <v>737</v>
      </c>
      <c r="F144"/>
      <c r="G144" t="s">
        <v>13</v>
      </c>
      <c r="H144" s="15"/>
      <c r="I144" t="str">
        <f t="shared" si="2"/>
        <v>Maimoende</v>
      </c>
      <c r="J144" t="str">
        <f>TRIM(SUBSTITUTE(Table1[[#This Row],[Naam]],Table1[[#This Row],[Naam2]],""))</f>
        <v/>
      </c>
      <c r="K14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Formanoy</v>
      </c>
    </row>
    <row r="145" spans="1:11" x14ac:dyDescent="0.25">
      <c r="A14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¿¿ELFU</v>
      </c>
      <c r="B145">
        <v>9629889</v>
      </c>
      <c r="C145" t="s">
        <v>54</v>
      </c>
      <c r="D145" t="s">
        <v>1173</v>
      </c>
      <c r="E145" t="s">
        <v>834</v>
      </c>
      <c r="F145" t="s">
        <v>469</v>
      </c>
      <c r="G145" t="s">
        <v>13</v>
      </c>
      <c r="H145" s="15"/>
      <c r="I145" t="str">
        <f t="shared" si="2"/>
        <v>Elena</v>
      </c>
      <c r="J145" t="str">
        <f>TRIM(SUBSTITUTE(Table1[[#This Row],[Naam]],Table1[[#This Row],[Naam2]],""))</f>
        <v/>
      </c>
      <c r="K14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Fumagalli</v>
      </c>
    </row>
    <row r="146" spans="1:11" x14ac:dyDescent="0.25">
      <c r="A14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¿¿JEFU</v>
      </c>
      <c r="B146">
        <v>9592169</v>
      </c>
      <c r="C146" t="s">
        <v>10</v>
      </c>
      <c r="D146" t="s">
        <v>575</v>
      </c>
      <c r="E146" t="s">
        <v>793</v>
      </c>
      <c r="F146" t="s">
        <v>469</v>
      </c>
      <c r="G146" t="s">
        <v>3</v>
      </c>
      <c r="H146" s="15"/>
      <c r="I146" t="str">
        <f t="shared" si="2"/>
        <v>Jesse</v>
      </c>
      <c r="J146" t="str">
        <f>TRIM(SUBSTITUTE(Table1[[#This Row],[Naam]],Table1[[#This Row],[Naam2]],""))</f>
        <v/>
      </c>
      <c r="K14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Fung</v>
      </c>
    </row>
    <row r="147" spans="1:11" x14ac:dyDescent="0.25">
      <c r="A14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¿¿MAGE</v>
      </c>
      <c r="B147">
        <v>6123744</v>
      </c>
      <c r="C147" t="s">
        <v>721</v>
      </c>
      <c r="D147" t="s">
        <v>913</v>
      </c>
      <c r="E147" t="s">
        <v>319</v>
      </c>
      <c r="F147" t="s">
        <v>469</v>
      </c>
      <c r="G147" t="s">
        <v>3</v>
      </c>
      <c r="H147" s="15"/>
      <c r="I147" t="str">
        <f t="shared" si="2"/>
        <v>Maurice</v>
      </c>
      <c r="J147" t="str">
        <f>TRIM(SUBSTITUTE(Table1[[#This Row],[Naam]],Table1[[#This Row],[Naam2]],""))</f>
        <v/>
      </c>
      <c r="K14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Geven</v>
      </c>
    </row>
    <row r="148" spans="1:11" x14ac:dyDescent="0.25">
      <c r="A14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¿¿ERGI</v>
      </c>
      <c r="B148">
        <v>9503692</v>
      </c>
      <c r="C148" t="s">
        <v>431</v>
      </c>
      <c r="D148" t="s">
        <v>1046</v>
      </c>
      <c r="E148" t="s">
        <v>432</v>
      </c>
      <c r="F148" t="s">
        <v>469</v>
      </c>
      <c r="G148" t="s">
        <v>3</v>
      </c>
      <c r="H148" s="15"/>
      <c r="I148" t="str">
        <f t="shared" si="2"/>
        <v>Eric</v>
      </c>
      <c r="J148" t="str">
        <f>TRIM(SUBSTITUTE(Table1[[#This Row],[Naam]],Table1[[#This Row],[Naam2]],""))</f>
        <v/>
      </c>
      <c r="K14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Giljam</v>
      </c>
    </row>
    <row r="149" spans="1:11" x14ac:dyDescent="0.25">
      <c r="A14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¿¿JEGÖ</v>
      </c>
      <c r="B149">
        <v>6110837</v>
      </c>
      <c r="C149" t="s">
        <v>253</v>
      </c>
      <c r="D149" t="s">
        <v>965</v>
      </c>
      <c r="E149" t="s">
        <v>254</v>
      </c>
      <c r="F149" t="s">
        <v>469</v>
      </c>
      <c r="G149" t="s">
        <v>13</v>
      </c>
      <c r="H149" s="15"/>
      <c r="I149" t="str">
        <f t="shared" si="2"/>
        <v>Jenita</v>
      </c>
      <c r="J149" t="str">
        <f>TRIM(SUBSTITUTE(Table1[[#This Row],[Naam]],Table1[[#This Row],[Naam2]],""))</f>
        <v/>
      </c>
      <c r="K14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Göbel</v>
      </c>
    </row>
    <row r="150" spans="1:11" x14ac:dyDescent="0.25">
      <c r="A15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¿¿??GO</v>
      </c>
      <c r="B150" s="15">
        <v>9590279</v>
      </c>
      <c r="C150" s="15" t="s">
        <v>61</v>
      </c>
      <c r="D150" s="15" t="s">
        <v>469</v>
      </c>
      <c r="E150" s="15" t="s">
        <v>792</v>
      </c>
      <c r="F150" s="15" t="s">
        <v>469</v>
      </c>
      <c r="G150" s="15" t="s">
        <v>3</v>
      </c>
      <c r="H150" s="15"/>
      <c r="I150" t="str">
        <f t="shared" si="2"/>
        <v>N.</v>
      </c>
      <c r="J150" t="str">
        <f>TRIM(SUBSTITUTE(Table1[[#This Row],[Naam]],Table1[[#This Row],[Naam2]],""))</f>
        <v/>
      </c>
      <c r="K15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Goldewijk</v>
      </c>
    </row>
    <row r="151" spans="1:11" x14ac:dyDescent="0.25">
      <c r="A15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¿¿NIGO</v>
      </c>
      <c r="B151">
        <v>9629505</v>
      </c>
      <c r="C151" t="s">
        <v>61</v>
      </c>
      <c r="D151" t="s">
        <v>1172</v>
      </c>
      <c r="E151" t="s">
        <v>792</v>
      </c>
      <c r="F151"/>
      <c r="G151" t="s">
        <v>3</v>
      </c>
      <c r="H151" s="15"/>
      <c r="I151" t="str">
        <f t="shared" si="2"/>
        <v>Nick klein</v>
      </c>
      <c r="J151" t="str">
        <f>TRIM(SUBSTITUTE(Table1[[#This Row],[Naam]],Table1[[#This Row],[Naam2]],""))</f>
        <v/>
      </c>
      <c r="K15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Goldewijk</v>
      </c>
    </row>
    <row r="152" spans="1:11" x14ac:dyDescent="0.25">
      <c r="A15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¿¿WIGO</v>
      </c>
      <c r="B152">
        <v>6111359</v>
      </c>
      <c r="C152" t="s">
        <v>255</v>
      </c>
      <c r="D152" t="s">
        <v>865</v>
      </c>
      <c r="E152" t="s">
        <v>256</v>
      </c>
      <c r="F152" t="s">
        <v>469</v>
      </c>
      <c r="G152" t="s">
        <v>3</v>
      </c>
      <c r="H152" s="15"/>
      <c r="I152" t="str">
        <f t="shared" si="2"/>
        <v>Willem</v>
      </c>
      <c r="J152" t="str">
        <f>TRIM(SUBSTITUTE(Table1[[#This Row],[Naam]],Table1[[#This Row],[Naam2]],""))</f>
        <v/>
      </c>
      <c r="K15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Goverse</v>
      </c>
    </row>
    <row r="153" spans="1:11" x14ac:dyDescent="0.25">
      <c r="A15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¿¿GEGR</v>
      </c>
      <c r="B153">
        <v>6116966</v>
      </c>
      <c r="C153" t="s">
        <v>265</v>
      </c>
      <c r="D153" t="s">
        <v>978</v>
      </c>
      <c r="E153" t="s">
        <v>310</v>
      </c>
      <c r="F153" t="s">
        <v>469</v>
      </c>
      <c r="G153" t="s">
        <v>3</v>
      </c>
      <c r="H153" s="15"/>
      <c r="I153" t="str">
        <f t="shared" si="2"/>
        <v>Gerard</v>
      </c>
      <c r="J153" t="str">
        <f>TRIM(SUBSTITUTE(Table1[[#This Row],[Naam]],Table1[[#This Row],[Naam2]],""))</f>
        <v/>
      </c>
      <c r="K15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Grabijn</v>
      </c>
    </row>
    <row r="154" spans="1:11" x14ac:dyDescent="0.25">
      <c r="A15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DKMAGR</v>
      </c>
      <c r="B154">
        <v>6123170</v>
      </c>
      <c r="C154" t="s">
        <v>145</v>
      </c>
      <c r="D154" t="s">
        <v>523</v>
      </c>
      <c r="E154" t="s">
        <v>365</v>
      </c>
      <c r="F154" t="s">
        <v>504</v>
      </c>
      <c r="G154" t="s">
        <v>3</v>
      </c>
      <c r="H154" s="15"/>
      <c r="I154" t="str">
        <f t="shared" si="2"/>
        <v>Mark</v>
      </c>
      <c r="J154" t="str">
        <f>TRIM(SUBSTITUTE(Table1[[#This Row],[Naam]],Table1[[#This Row],[Naam2]],""))</f>
        <v/>
      </c>
      <c r="K15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Greveling</v>
      </c>
    </row>
    <row r="155" spans="1:11" x14ac:dyDescent="0.25">
      <c r="A15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GEDOGR</v>
      </c>
      <c r="B155">
        <v>9503672</v>
      </c>
      <c r="C155" t="s">
        <v>7</v>
      </c>
      <c r="D155" t="s">
        <v>603</v>
      </c>
      <c r="E155" t="s">
        <v>430</v>
      </c>
      <c r="F155" t="s">
        <v>474</v>
      </c>
      <c r="G155" t="s">
        <v>3</v>
      </c>
      <c r="H155" s="15"/>
      <c r="I155" t="str">
        <f t="shared" si="2"/>
        <v>Douwe</v>
      </c>
      <c r="J155" t="str">
        <f>TRIM(SUBSTITUTE(Table1[[#This Row],[Naam]],Table1[[#This Row],[Naam2]],""))</f>
        <v/>
      </c>
      <c r="K15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Groot</v>
      </c>
    </row>
    <row r="156" spans="1:11" x14ac:dyDescent="0.25">
      <c r="A15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¿¿ELGR</v>
      </c>
      <c r="B156">
        <v>9579115</v>
      </c>
      <c r="C156" t="s">
        <v>54</v>
      </c>
      <c r="D156" t="s">
        <v>1111</v>
      </c>
      <c r="E156" t="s">
        <v>430</v>
      </c>
      <c r="F156" t="s">
        <v>469</v>
      </c>
      <c r="G156" t="s">
        <v>13</v>
      </c>
      <c r="H156" s="15"/>
      <c r="I156" t="str">
        <f t="shared" si="2"/>
        <v>Elke</v>
      </c>
      <c r="J156" t="str">
        <f>TRIM(SUBSTITUTE(Table1[[#This Row],[Naam]],Table1[[#This Row],[Naam2]],""))</f>
        <v/>
      </c>
      <c r="K15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Groot</v>
      </c>
    </row>
    <row r="157" spans="1:11" x14ac:dyDescent="0.25">
      <c r="A15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GALEHA</v>
      </c>
      <c r="B157">
        <v>6112694</v>
      </c>
      <c r="C157" t="s">
        <v>39</v>
      </c>
      <c r="D157" t="s">
        <v>538</v>
      </c>
      <c r="E157" t="s">
        <v>260</v>
      </c>
      <c r="F157" t="s">
        <v>539</v>
      </c>
      <c r="G157" t="s">
        <v>3</v>
      </c>
      <c r="H157" s="15"/>
      <c r="I157" t="str">
        <f t="shared" si="2"/>
        <v>Lex</v>
      </c>
      <c r="J157" t="str">
        <f>TRIM(SUBSTITUTE(Table1[[#This Row],[Naam]],Table1[[#This Row],[Naam2]],""))</f>
        <v/>
      </c>
      <c r="K15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Haan</v>
      </c>
    </row>
    <row r="158" spans="1:11" x14ac:dyDescent="0.25">
      <c r="A15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BEEEHA</v>
      </c>
      <c r="B158">
        <v>6105966</v>
      </c>
      <c r="C158" t="s">
        <v>200</v>
      </c>
      <c r="D158" t="s">
        <v>534</v>
      </c>
      <c r="E158" t="s">
        <v>201</v>
      </c>
      <c r="F158" t="s">
        <v>511</v>
      </c>
      <c r="G158" t="s">
        <v>13</v>
      </c>
      <c r="H158" s="15"/>
      <c r="I158" t="str">
        <f t="shared" si="2"/>
        <v>Eef</v>
      </c>
      <c r="J158" t="str">
        <f>TRIM(SUBSTITUTE(Table1[[#This Row],[Naam]],Table1[[#This Row],[Naam2]],""))</f>
        <v/>
      </c>
      <c r="K15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Haaze</v>
      </c>
    </row>
    <row r="159" spans="1:11" x14ac:dyDescent="0.25">
      <c r="A15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¿¿COHA</v>
      </c>
      <c r="B159">
        <v>9512267</v>
      </c>
      <c r="C159" t="s">
        <v>438</v>
      </c>
      <c r="D159" t="s">
        <v>1058</v>
      </c>
      <c r="E159" t="s">
        <v>439</v>
      </c>
      <c r="F159" t="s">
        <v>469</v>
      </c>
      <c r="G159" t="s">
        <v>3</v>
      </c>
      <c r="H159" s="15"/>
      <c r="I159" t="str">
        <f t="shared" si="2"/>
        <v>Constantijn</v>
      </c>
      <c r="J159" t="str">
        <f>TRIM(SUBSTITUTE(Table1[[#This Row],[Naam]],Table1[[#This Row],[Naam2]],""))</f>
        <v/>
      </c>
      <c r="K15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Hagenaar</v>
      </c>
    </row>
    <row r="160" spans="1:11" x14ac:dyDescent="0.25">
      <c r="A16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¿¿ANHA</v>
      </c>
      <c r="B160">
        <v>9513480</v>
      </c>
      <c r="C160" t="s">
        <v>728</v>
      </c>
      <c r="D160" t="s">
        <v>1059</v>
      </c>
      <c r="E160" t="s">
        <v>439</v>
      </c>
      <c r="F160" t="s">
        <v>469</v>
      </c>
      <c r="G160" t="s">
        <v>13</v>
      </c>
      <c r="H160" s="15"/>
      <c r="I160" t="str">
        <f t="shared" si="2"/>
        <v>Anneclaire</v>
      </c>
      <c r="J160" t="str">
        <f>TRIM(SUBSTITUTE(Table1[[#This Row],[Naam]],Table1[[#This Row],[Naam2]],""))</f>
        <v/>
      </c>
      <c r="K16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Hagenaar</v>
      </c>
    </row>
    <row r="161" spans="1:11" x14ac:dyDescent="0.25">
      <c r="A16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¿¿KYHA</v>
      </c>
      <c r="B161">
        <v>9569211</v>
      </c>
      <c r="C161" t="s">
        <v>212</v>
      </c>
      <c r="D161" t="s">
        <v>1104</v>
      </c>
      <c r="E161" t="s">
        <v>758</v>
      </c>
      <c r="F161" t="s">
        <v>469</v>
      </c>
      <c r="G161" t="s">
        <v>13</v>
      </c>
      <c r="H161" s="15"/>
      <c r="I161" t="str">
        <f t="shared" si="2"/>
        <v>Kyara</v>
      </c>
      <c r="J161" t="str">
        <f>TRIM(SUBSTITUTE(Table1[[#This Row],[Naam]],Table1[[#This Row],[Naam2]],""))</f>
        <v/>
      </c>
      <c r="K16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Hak</v>
      </c>
    </row>
    <row r="162" spans="1:11" x14ac:dyDescent="0.25">
      <c r="A16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GKCAHA</v>
      </c>
      <c r="B162">
        <v>6123689</v>
      </c>
      <c r="C162" t="s">
        <v>391</v>
      </c>
      <c r="D162" t="s">
        <v>1023</v>
      </c>
      <c r="E162" t="s">
        <v>392</v>
      </c>
      <c r="F162" t="s">
        <v>480</v>
      </c>
      <c r="G162" t="s">
        <v>3</v>
      </c>
      <c r="H162" s="15"/>
      <c r="I162" t="str">
        <f t="shared" si="2"/>
        <v>Caelin</v>
      </c>
      <c r="J162" t="str">
        <f>TRIM(SUBSTITUTE(Table1[[#This Row],[Naam]],Table1[[#This Row],[Naam2]],""))</f>
        <v/>
      </c>
      <c r="K16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Hamming</v>
      </c>
    </row>
    <row r="163" spans="1:11" x14ac:dyDescent="0.25">
      <c r="A16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¿¿YOHA</v>
      </c>
      <c r="B163">
        <v>6122200</v>
      </c>
      <c r="C163" t="s">
        <v>91</v>
      </c>
      <c r="D163" t="s">
        <v>1007</v>
      </c>
      <c r="E163" t="s">
        <v>347</v>
      </c>
      <c r="F163" t="s">
        <v>469</v>
      </c>
      <c r="G163" t="s">
        <v>3</v>
      </c>
      <c r="H163" s="15"/>
      <c r="I163" t="str">
        <f t="shared" si="2"/>
        <v>Youri</v>
      </c>
      <c r="J163" t="str">
        <f>TRIM(SUBSTITUTE(Table1[[#This Row],[Naam]],Table1[[#This Row],[Naam2]],""))</f>
        <v/>
      </c>
      <c r="K16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Harder</v>
      </c>
    </row>
    <row r="164" spans="1:11" x14ac:dyDescent="0.25">
      <c r="A16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¿¿KEHA</v>
      </c>
      <c r="B164">
        <v>6124633</v>
      </c>
      <c r="C164" t="s">
        <v>212</v>
      </c>
      <c r="D164" t="s">
        <v>1024</v>
      </c>
      <c r="E164" t="s">
        <v>347</v>
      </c>
      <c r="F164" t="s">
        <v>469</v>
      </c>
      <c r="G164" t="s">
        <v>3</v>
      </c>
      <c r="H164" s="15"/>
      <c r="I164" t="str">
        <f t="shared" si="2"/>
        <v>Kees</v>
      </c>
      <c r="J164" t="str">
        <f>TRIM(SUBSTITUTE(Table1[[#This Row],[Naam]],Table1[[#This Row],[Naam2]],""))</f>
        <v/>
      </c>
      <c r="K16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Harder</v>
      </c>
    </row>
    <row r="165" spans="1:11" x14ac:dyDescent="0.25">
      <c r="A16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¿¿MAHA</v>
      </c>
      <c r="B165">
        <v>6123315</v>
      </c>
      <c r="C165" t="s">
        <v>19</v>
      </c>
      <c r="D165" t="s">
        <v>906</v>
      </c>
      <c r="E165" t="s">
        <v>376</v>
      </c>
      <c r="F165" t="s">
        <v>469</v>
      </c>
      <c r="G165" t="s">
        <v>3</v>
      </c>
      <c r="H165" s="15"/>
      <c r="I165" t="str">
        <f t="shared" si="2"/>
        <v>Martin</v>
      </c>
      <c r="J165" t="str">
        <f>TRIM(SUBSTITUTE(Table1[[#This Row],[Naam]],Table1[[#This Row],[Naam2]],""))</f>
        <v/>
      </c>
      <c r="K16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Hartman</v>
      </c>
    </row>
    <row r="166" spans="1:11" x14ac:dyDescent="0.25">
      <c r="A16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¿¿ROHA</v>
      </c>
      <c r="B166">
        <v>9644705</v>
      </c>
      <c r="C166" t="s">
        <v>1180</v>
      </c>
      <c r="D166" t="s">
        <v>1181</v>
      </c>
      <c r="E166" t="s">
        <v>1182</v>
      </c>
      <c r="F166"/>
      <c r="G166" t="s">
        <v>3</v>
      </c>
      <c r="H166" s="15"/>
      <c r="I166" t="str">
        <f t="shared" si="2"/>
        <v>Robbert</v>
      </c>
      <c r="J166" t="str">
        <f>TRIM(SUBSTITUTE(Table1[[#This Row],[Naam]],Table1[[#This Row],[Naam2]],""))</f>
        <v/>
      </c>
      <c r="K16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Has</v>
      </c>
    </row>
    <row r="167" spans="1:11" x14ac:dyDescent="0.25">
      <c r="A16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VIBAHA</v>
      </c>
      <c r="B167">
        <v>9585085</v>
      </c>
      <c r="C167" t="s">
        <v>16</v>
      </c>
      <c r="D167" t="s">
        <v>1124</v>
      </c>
      <c r="E167" t="s">
        <v>784</v>
      </c>
      <c r="F167" t="s">
        <v>502</v>
      </c>
      <c r="G167" t="s">
        <v>3</v>
      </c>
      <c r="H167" s="15"/>
      <c r="I167" t="str">
        <f t="shared" si="2"/>
        <v>Barry</v>
      </c>
      <c r="J167" t="str">
        <f>TRIM(SUBSTITUTE(Table1[[#This Row],[Naam]],Table1[[#This Row],[Naam2]],""))</f>
        <v/>
      </c>
      <c r="K16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Hazenoot</v>
      </c>
    </row>
    <row r="168" spans="1:11" x14ac:dyDescent="0.25">
      <c r="A16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¿¿JOHE</v>
      </c>
      <c r="B168">
        <v>6104802</v>
      </c>
      <c r="C168" t="s">
        <v>10</v>
      </c>
      <c r="D168" t="s">
        <v>873</v>
      </c>
      <c r="E168" t="s">
        <v>177</v>
      </c>
      <c r="F168" t="s">
        <v>469</v>
      </c>
      <c r="G168" t="s">
        <v>3</v>
      </c>
      <c r="H168" s="15"/>
      <c r="I168" t="str">
        <f t="shared" si="2"/>
        <v>Joris</v>
      </c>
      <c r="J168" t="str">
        <f>TRIM(SUBSTITUTE(Table1[[#This Row],[Naam]],Table1[[#This Row],[Naam2]],""))</f>
        <v/>
      </c>
      <c r="K16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Heesakkers</v>
      </c>
    </row>
    <row r="169" spans="1:11" x14ac:dyDescent="0.25">
      <c r="A16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BEOLHE</v>
      </c>
      <c r="B169">
        <v>6121832</v>
      </c>
      <c r="C169" t="s">
        <v>335</v>
      </c>
      <c r="D169" t="s">
        <v>568</v>
      </c>
      <c r="E169" t="s">
        <v>336</v>
      </c>
      <c r="F169" t="s">
        <v>511</v>
      </c>
      <c r="G169" t="s">
        <v>3</v>
      </c>
      <c r="H169" s="15"/>
      <c r="I169" t="str">
        <f t="shared" si="2"/>
        <v>Olaf</v>
      </c>
      <c r="J169" t="str">
        <f>TRIM(SUBSTITUTE(Table1[[#This Row],[Naam]],Table1[[#This Row],[Naam2]],""))</f>
        <v/>
      </c>
      <c r="K16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Heijne</v>
      </c>
    </row>
    <row r="170" spans="1:11" x14ac:dyDescent="0.25">
      <c r="A17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BEMAHE</v>
      </c>
      <c r="B170">
        <v>9571486</v>
      </c>
      <c r="C170" t="s">
        <v>19</v>
      </c>
      <c r="D170" t="s">
        <v>577</v>
      </c>
      <c r="E170" t="s">
        <v>336</v>
      </c>
      <c r="F170" t="s">
        <v>511</v>
      </c>
      <c r="G170" t="s">
        <v>13</v>
      </c>
      <c r="H170" s="15"/>
      <c r="I170" t="str">
        <f t="shared" si="2"/>
        <v>Marit</v>
      </c>
      <c r="J170" t="str">
        <f>TRIM(SUBSTITUTE(Table1[[#This Row],[Naam]],Table1[[#This Row],[Naam2]],""))</f>
        <v/>
      </c>
      <c r="K17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Heijne</v>
      </c>
    </row>
    <row r="171" spans="1:11" x14ac:dyDescent="0.25">
      <c r="A17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SKCHHE</v>
      </c>
      <c r="B171">
        <v>6124418</v>
      </c>
      <c r="C171" t="s">
        <v>87</v>
      </c>
      <c r="D171" t="s">
        <v>528</v>
      </c>
      <c r="E171" t="s">
        <v>415</v>
      </c>
      <c r="F171" t="s">
        <v>484</v>
      </c>
      <c r="G171" t="s">
        <v>3</v>
      </c>
      <c r="H171" s="15"/>
      <c r="I171" t="str">
        <f t="shared" si="2"/>
        <v>Chris</v>
      </c>
      <c r="J171" t="str">
        <f>TRIM(SUBSTITUTE(Table1[[#This Row],[Naam]],Table1[[#This Row],[Naam2]],""))</f>
        <v/>
      </c>
      <c r="K17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Hellendoorn</v>
      </c>
    </row>
    <row r="172" spans="1:11" x14ac:dyDescent="0.25">
      <c r="A17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SKONHE</v>
      </c>
      <c r="B172">
        <v>6124419</v>
      </c>
      <c r="C172" t="s">
        <v>416</v>
      </c>
      <c r="D172" t="s">
        <v>593</v>
      </c>
      <c r="E172" t="s">
        <v>415</v>
      </c>
      <c r="F172" t="s">
        <v>484</v>
      </c>
      <c r="G172" t="s">
        <v>3</v>
      </c>
      <c r="H172" s="15"/>
      <c r="I172" t="str">
        <f t="shared" si="2"/>
        <v>Onno</v>
      </c>
      <c r="J172" t="str">
        <f>TRIM(SUBSTITUTE(Table1[[#This Row],[Naam]],Table1[[#This Row],[Naam2]],""))</f>
        <v/>
      </c>
      <c r="K17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Hellendoorn</v>
      </c>
    </row>
    <row r="173" spans="1:11" x14ac:dyDescent="0.25">
      <c r="A17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SKSIHE</v>
      </c>
      <c r="B173">
        <v>6124420</v>
      </c>
      <c r="C173" t="s">
        <v>12</v>
      </c>
      <c r="D173" t="s">
        <v>594</v>
      </c>
      <c r="E173" t="s">
        <v>415</v>
      </c>
      <c r="F173" t="s">
        <v>484</v>
      </c>
      <c r="G173" t="s">
        <v>3</v>
      </c>
      <c r="H173" s="15"/>
      <c r="I173" t="str">
        <f t="shared" si="2"/>
        <v>Sil</v>
      </c>
      <c r="J173" t="str">
        <f>TRIM(SUBSTITUTE(Table1[[#This Row],[Naam]],Table1[[#This Row],[Naam2]],""))</f>
        <v/>
      </c>
      <c r="K17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Hellendoorn</v>
      </c>
    </row>
    <row r="174" spans="1:11" x14ac:dyDescent="0.25">
      <c r="A17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¿¿MAHE</v>
      </c>
      <c r="B174">
        <v>6106095</v>
      </c>
      <c r="C174" t="s">
        <v>209</v>
      </c>
      <c r="D174" t="s">
        <v>899</v>
      </c>
      <c r="E174" t="s">
        <v>127</v>
      </c>
      <c r="F174" t="s">
        <v>469</v>
      </c>
      <c r="G174" t="s">
        <v>3</v>
      </c>
      <c r="H174" s="15"/>
      <c r="I174" t="str">
        <f t="shared" si="2"/>
        <v>Maarten</v>
      </c>
      <c r="J174" t="str">
        <f>TRIM(SUBSTITUTE(Table1[[#This Row],[Naam]],Table1[[#This Row],[Naam2]],""))</f>
        <v/>
      </c>
      <c r="K17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Hermans</v>
      </c>
    </row>
    <row r="175" spans="1:11" x14ac:dyDescent="0.25">
      <c r="A17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¿¿FRHI</v>
      </c>
      <c r="B175">
        <v>9546437</v>
      </c>
      <c r="C175" t="s">
        <v>743</v>
      </c>
      <c r="D175" t="s">
        <v>1091</v>
      </c>
      <c r="E175" t="s">
        <v>1092</v>
      </c>
      <c r="F175" t="s">
        <v>469</v>
      </c>
      <c r="G175" t="s">
        <v>13</v>
      </c>
      <c r="H175" s="15"/>
      <c r="I175" t="str">
        <f t="shared" si="2"/>
        <v>Frieda</v>
      </c>
      <c r="J175" t="str">
        <f>TRIM(SUBSTITUTE(Table1[[#This Row],[Naam]],Table1[[#This Row],[Naam2]],""))</f>
        <v/>
      </c>
      <c r="K17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Hiemstra</v>
      </c>
    </row>
    <row r="176" spans="1:11" x14ac:dyDescent="0.25">
      <c r="A17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ARMAHO</v>
      </c>
      <c r="B176">
        <v>6112366</v>
      </c>
      <c r="C176" t="s">
        <v>19</v>
      </c>
      <c r="D176" t="s">
        <v>523</v>
      </c>
      <c r="E176" t="s">
        <v>259</v>
      </c>
      <c r="F176" t="s">
        <v>482</v>
      </c>
      <c r="G176" t="s">
        <v>3</v>
      </c>
      <c r="H176" s="15"/>
      <c r="I176" t="str">
        <f t="shared" si="2"/>
        <v>Mark</v>
      </c>
      <c r="J176" t="str">
        <f>TRIM(SUBSTITUTE(Table1[[#This Row],[Naam]],Table1[[#This Row],[Naam2]],""))</f>
        <v/>
      </c>
      <c r="K17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Hofman</v>
      </c>
    </row>
    <row r="177" spans="1:11" x14ac:dyDescent="0.25">
      <c r="A17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ARTHHO</v>
      </c>
      <c r="B177">
        <v>6121662</v>
      </c>
      <c r="C177" t="s">
        <v>2</v>
      </c>
      <c r="D177" t="s">
        <v>564</v>
      </c>
      <c r="E177" t="s">
        <v>259</v>
      </c>
      <c r="F177" t="s">
        <v>482</v>
      </c>
      <c r="G177" t="s">
        <v>3</v>
      </c>
      <c r="H177" s="15"/>
      <c r="I177" t="str">
        <f t="shared" si="2"/>
        <v>Thomas</v>
      </c>
      <c r="J177" t="str">
        <f>TRIM(SUBSTITUTE(Table1[[#This Row],[Naam]],Table1[[#This Row],[Naam2]],""))</f>
        <v/>
      </c>
      <c r="K17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Hofman</v>
      </c>
    </row>
    <row r="178" spans="1:11" x14ac:dyDescent="0.25">
      <c r="A17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¿¿STHO</v>
      </c>
      <c r="B178">
        <v>6105943</v>
      </c>
      <c r="C178" t="s">
        <v>12</v>
      </c>
      <c r="D178" t="s">
        <v>933</v>
      </c>
      <c r="E178" t="s">
        <v>197</v>
      </c>
      <c r="F178" t="s">
        <v>469</v>
      </c>
      <c r="G178" t="s">
        <v>3</v>
      </c>
      <c r="H178" s="15"/>
      <c r="I178" t="str">
        <f t="shared" si="2"/>
        <v>Stivo</v>
      </c>
      <c r="J178" t="str">
        <f>TRIM(SUBSTITUTE(Table1[[#This Row],[Naam]],Table1[[#This Row],[Naam2]],""))</f>
        <v/>
      </c>
      <c r="K17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Hogerle</v>
      </c>
    </row>
    <row r="179" spans="1:11" x14ac:dyDescent="0.25">
      <c r="A17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¿¿JOHÖ</v>
      </c>
      <c r="B179">
        <v>6105879</v>
      </c>
      <c r="C179" t="s">
        <v>10</v>
      </c>
      <c r="D179" t="s">
        <v>931</v>
      </c>
      <c r="E179" t="s">
        <v>932</v>
      </c>
      <c r="F179" t="s">
        <v>469</v>
      </c>
      <c r="G179" t="s">
        <v>3</v>
      </c>
      <c r="H179" s="15"/>
      <c r="I179" t="str">
        <f t="shared" si="2"/>
        <v>Jochem</v>
      </c>
      <c r="J179" t="str">
        <f>TRIM(SUBSTITUTE(Table1[[#This Row],[Naam]],Table1[[#This Row],[Naam2]],""))</f>
        <v/>
      </c>
      <c r="K17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Högerle</v>
      </c>
    </row>
    <row r="180" spans="1:11" x14ac:dyDescent="0.25">
      <c r="A18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¿¿BRHO</v>
      </c>
      <c r="B180">
        <v>6108380</v>
      </c>
      <c r="C180" t="s">
        <v>16</v>
      </c>
      <c r="D180" t="s">
        <v>546</v>
      </c>
      <c r="E180" t="s">
        <v>221</v>
      </c>
      <c r="F180" t="s">
        <v>469</v>
      </c>
      <c r="G180" t="s">
        <v>3</v>
      </c>
      <c r="H180" s="15"/>
      <c r="I180" t="str">
        <f t="shared" si="2"/>
        <v>Bram</v>
      </c>
      <c r="J180" t="str">
        <f>TRIM(SUBSTITUTE(Table1[[#This Row],[Naam]],Table1[[#This Row],[Naam2]],""))</f>
        <v/>
      </c>
      <c r="K18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Holdermans</v>
      </c>
    </row>
    <row r="181" spans="1:11" x14ac:dyDescent="0.25">
      <c r="A18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¿¿BRHO</v>
      </c>
      <c r="B181">
        <v>6108979</v>
      </c>
      <c r="C181" t="s">
        <v>233</v>
      </c>
      <c r="D181" t="s">
        <v>954</v>
      </c>
      <c r="E181" t="s">
        <v>234</v>
      </c>
      <c r="F181" t="s">
        <v>469</v>
      </c>
      <c r="G181" t="s">
        <v>3</v>
      </c>
      <c r="H181" s="15"/>
      <c r="I181" t="str">
        <f t="shared" si="2"/>
        <v>Bryce</v>
      </c>
      <c r="J181" t="str">
        <f>TRIM(SUBSTITUTE(Table1[[#This Row],[Naam]],Table1[[#This Row],[Naam2]],""))</f>
        <v/>
      </c>
      <c r="K18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Hollmann</v>
      </c>
    </row>
    <row r="182" spans="1:11" x14ac:dyDescent="0.25">
      <c r="A18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ZPJAHO</v>
      </c>
      <c r="B182" s="15">
        <v>9599168</v>
      </c>
      <c r="C182" s="15" t="s">
        <v>782</v>
      </c>
      <c r="D182" s="15" t="s">
        <v>1076</v>
      </c>
      <c r="E182" s="15" t="s">
        <v>802</v>
      </c>
      <c r="F182" s="15" t="s">
        <v>489</v>
      </c>
      <c r="G182" s="15" t="s">
        <v>13</v>
      </c>
      <c r="H182" s="15"/>
      <c r="I182" t="str">
        <f t="shared" si="2"/>
        <v>Janet</v>
      </c>
      <c r="J182" t="str">
        <f>TRIM(SUBSTITUTE(Table1[[#This Row],[Naam]],Table1[[#This Row],[Naam2]],""))</f>
        <v/>
      </c>
      <c r="K18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Hooijschuur</v>
      </c>
    </row>
    <row r="183" spans="1:11" x14ac:dyDescent="0.25">
      <c r="A18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¿¿ROHO</v>
      </c>
      <c r="B183">
        <v>6120491</v>
      </c>
      <c r="C183" t="s">
        <v>9</v>
      </c>
      <c r="D183" t="s">
        <v>997</v>
      </c>
      <c r="E183" t="s">
        <v>317</v>
      </c>
      <c r="F183" t="s">
        <v>469</v>
      </c>
      <c r="G183" t="s">
        <v>3</v>
      </c>
      <c r="H183" s="15"/>
      <c r="I183" t="str">
        <f t="shared" si="2"/>
        <v>Roy</v>
      </c>
      <c r="J183" t="str">
        <f>TRIM(SUBSTITUTE(Table1[[#This Row],[Naam]],Table1[[#This Row],[Naam2]],""))</f>
        <v/>
      </c>
      <c r="K18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Hopmans</v>
      </c>
    </row>
    <row r="184" spans="1:11" x14ac:dyDescent="0.25">
      <c r="A18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¿¿JOHO</v>
      </c>
      <c r="B184">
        <v>6101287</v>
      </c>
      <c r="C184" t="s">
        <v>10</v>
      </c>
      <c r="D184" t="s">
        <v>876</v>
      </c>
      <c r="E184" t="s">
        <v>144</v>
      </c>
      <c r="F184" t="s">
        <v>469</v>
      </c>
      <c r="G184" t="s">
        <v>3</v>
      </c>
      <c r="H184" s="15"/>
      <c r="I184" t="str">
        <f t="shared" si="2"/>
        <v>Joost</v>
      </c>
      <c r="J184" t="str">
        <f>TRIM(SUBSTITUTE(Table1[[#This Row],[Naam]],Table1[[#This Row],[Naam2]],""))</f>
        <v/>
      </c>
      <c r="K18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Horstink</v>
      </c>
    </row>
    <row r="185" spans="1:11" x14ac:dyDescent="0.25">
      <c r="A18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¿¿BRHO</v>
      </c>
      <c r="B185">
        <v>9641456</v>
      </c>
      <c r="C185" t="s">
        <v>16</v>
      </c>
      <c r="D185" t="s">
        <v>1176</v>
      </c>
      <c r="E185" t="s">
        <v>1177</v>
      </c>
      <c r="F185"/>
      <c r="G185" t="s">
        <v>3</v>
      </c>
      <c r="H185" s="15"/>
      <c r="I185" t="str">
        <f t="shared" si="2"/>
        <v>Bradley</v>
      </c>
      <c r="J185" t="str">
        <f>TRIM(SUBSTITUTE(Table1[[#This Row],[Naam]],Table1[[#This Row],[Naam2]],""))</f>
        <v/>
      </c>
      <c r="K18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Hossack</v>
      </c>
    </row>
    <row r="186" spans="1:11" x14ac:dyDescent="0.25">
      <c r="A18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¿¿??HU</v>
      </c>
      <c r="B186" s="15">
        <v>9627393</v>
      </c>
      <c r="C186" s="15" t="s">
        <v>825</v>
      </c>
      <c r="D186" s="15" t="s">
        <v>469</v>
      </c>
      <c r="E186" s="15" t="s">
        <v>826</v>
      </c>
      <c r="F186" s="15" t="s">
        <v>469</v>
      </c>
      <c r="G186" s="15" t="s">
        <v>3</v>
      </c>
      <c r="H186" s="15"/>
      <c r="I186" t="str">
        <f t="shared" si="2"/>
        <v>J.L.</v>
      </c>
      <c r="J186" t="str">
        <f>TRIM(SUBSTITUTE(Table1[[#This Row],[Naam]],Table1[[#This Row],[Naam2]],""))</f>
        <v/>
      </c>
      <c r="K18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Huigsloot</v>
      </c>
    </row>
    <row r="187" spans="1:11" x14ac:dyDescent="0.25">
      <c r="A18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¿¿JAHU</v>
      </c>
      <c r="B187">
        <v>9529162</v>
      </c>
      <c r="C187" t="s">
        <v>10</v>
      </c>
      <c r="D187" t="s">
        <v>1076</v>
      </c>
      <c r="E187" t="s">
        <v>455</v>
      </c>
      <c r="F187" t="s">
        <v>469</v>
      </c>
      <c r="G187" t="s">
        <v>13</v>
      </c>
      <c r="H187" s="15"/>
      <c r="I187" t="str">
        <f t="shared" si="2"/>
        <v>Janet</v>
      </c>
      <c r="J187" t="str">
        <f>TRIM(SUBSTITUTE(Table1[[#This Row],[Naam]],Table1[[#This Row],[Naam2]],""))</f>
        <v/>
      </c>
      <c r="K18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Huisman</v>
      </c>
    </row>
    <row r="188" spans="1:11" x14ac:dyDescent="0.25">
      <c r="A18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¿¿BAHU</v>
      </c>
      <c r="B188">
        <v>9585538</v>
      </c>
      <c r="C188" t="s">
        <v>16</v>
      </c>
      <c r="D188" t="s">
        <v>1126</v>
      </c>
      <c r="E188" t="s">
        <v>787</v>
      </c>
      <c r="F188" t="s">
        <v>469</v>
      </c>
      <c r="G188" t="s">
        <v>3</v>
      </c>
      <c r="H188" s="15"/>
      <c r="I188" t="str">
        <f t="shared" si="2"/>
        <v>Bauke</v>
      </c>
      <c r="J188" t="str">
        <f>TRIM(SUBSTITUTE(Table1[[#This Row],[Naam]],Table1[[#This Row],[Naam2]],""))</f>
        <v/>
      </c>
      <c r="K18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Huizing</v>
      </c>
    </row>
    <row r="189" spans="1:11" x14ac:dyDescent="0.25">
      <c r="A18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¿¿WEHU</v>
      </c>
      <c r="B189">
        <v>9579583</v>
      </c>
      <c r="C189" t="s">
        <v>773</v>
      </c>
      <c r="D189" t="s">
        <v>1115</v>
      </c>
      <c r="E189" t="s">
        <v>774</v>
      </c>
      <c r="F189" t="s">
        <v>469</v>
      </c>
      <c r="G189" t="s">
        <v>13</v>
      </c>
      <c r="H189" s="15"/>
      <c r="I189" t="str">
        <f t="shared" si="2"/>
        <v>Wendy</v>
      </c>
      <c r="J189" t="str">
        <f>TRIM(SUBSTITUTE(Table1[[#This Row],[Naam]],Table1[[#This Row],[Naam2]],""))</f>
        <v/>
      </c>
      <c r="K18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Huizinga</v>
      </c>
    </row>
    <row r="190" spans="1:11" x14ac:dyDescent="0.25">
      <c r="A19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¿¿FEHU</v>
      </c>
      <c r="B190">
        <v>9579584</v>
      </c>
      <c r="C190" t="s">
        <v>743</v>
      </c>
      <c r="D190" t="s">
        <v>521</v>
      </c>
      <c r="E190" t="s">
        <v>774</v>
      </c>
      <c r="F190" t="s">
        <v>469</v>
      </c>
      <c r="G190" t="s">
        <v>13</v>
      </c>
      <c r="H190" s="15"/>
      <c r="I190" t="str">
        <f t="shared" si="2"/>
        <v>Femke</v>
      </c>
      <c r="J190" t="str">
        <f>TRIM(SUBSTITUTE(Table1[[#This Row],[Naam]],Table1[[#This Row],[Naam2]],""))</f>
        <v/>
      </c>
      <c r="K19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Huizinga</v>
      </c>
    </row>
    <row r="191" spans="1:11" x14ac:dyDescent="0.25">
      <c r="A19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¿¿??HU</v>
      </c>
      <c r="B191" s="15">
        <v>9579585</v>
      </c>
      <c r="C191" s="15" t="s">
        <v>246</v>
      </c>
      <c r="D191" s="15" t="s">
        <v>469</v>
      </c>
      <c r="E191" s="15" t="s">
        <v>774</v>
      </c>
      <c r="F191" s="15" t="s">
        <v>469</v>
      </c>
      <c r="G191" s="15" t="s">
        <v>13</v>
      </c>
      <c r="H191" s="15"/>
      <c r="I191" t="str">
        <f t="shared" si="2"/>
        <v>M</v>
      </c>
      <c r="J191" t="str">
        <f>TRIM(SUBSTITUTE(Table1[[#This Row],[Naam]],Table1[[#This Row],[Naam2]],""))</f>
        <v/>
      </c>
      <c r="K19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Huizinga</v>
      </c>
    </row>
    <row r="192" spans="1:11" x14ac:dyDescent="0.25">
      <c r="A19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¿¿LIHU</v>
      </c>
      <c r="B192">
        <v>9598826</v>
      </c>
      <c r="C192" t="s">
        <v>799</v>
      </c>
      <c r="D192" t="s">
        <v>558</v>
      </c>
      <c r="E192" t="s">
        <v>800</v>
      </c>
      <c r="F192" t="s">
        <v>469</v>
      </c>
      <c r="G192" t="s">
        <v>13</v>
      </c>
      <c r="H192" s="15"/>
      <c r="I192" t="str">
        <f t="shared" si="2"/>
        <v>Lieve</v>
      </c>
      <c r="J192" t="str">
        <f>TRIM(SUBSTITUTE(Table1[[#This Row],[Naam]],Table1[[#This Row],[Naam2]],""))</f>
        <v/>
      </c>
      <c r="K19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Hunsche</v>
      </c>
    </row>
    <row r="193" spans="1:11" x14ac:dyDescent="0.25">
      <c r="A19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¿¿??IL</v>
      </c>
      <c r="B193" s="15">
        <v>9586215</v>
      </c>
      <c r="C193" s="15" t="s">
        <v>45</v>
      </c>
      <c r="D193" s="15" t="s">
        <v>469</v>
      </c>
      <c r="E193" s="15" t="s">
        <v>788</v>
      </c>
      <c r="F193" s="15" t="s">
        <v>469</v>
      </c>
      <c r="G193" s="15" t="s">
        <v>3</v>
      </c>
      <c r="H193" s="15"/>
      <c r="I193" t="str">
        <f t="shared" si="2"/>
        <v>P.</v>
      </c>
      <c r="J193" t="str">
        <f>TRIM(SUBSTITUTE(Table1[[#This Row],[Naam]],Table1[[#This Row],[Naam2]],""))</f>
        <v/>
      </c>
      <c r="K19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Ilson</v>
      </c>
    </row>
    <row r="194" spans="1:11" x14ac:dyDescent="0.25">
      <c r="A19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¿¿??IS</v>
      </c>
      <c r="B194" s="16">
        <v>9579423</v>
      </c>
      <c r="C194" s="15" t="s">
        <v>14</v>
      </c>
      <c r="D194" s="15" t="s">
        <v>469</v>
      </c>
      <c r="E194" s="15" t="s">
        <v>772</v>
      </c>
      <c r="F194" s="15" t="s">
        <v>469</v>
      </c>
      <c r="G194" s="15" t="s">
        <v>13</v>
      </c>
      <c r="H194" s="15"/>
      <c r="I194" t="str">
        <f t="shared" ref="I194:I257" si="3">IF(D194="",C194,D194)</f>
        <v>L.</v>
      </c>
      <c r="J194" t="str">
        <f>TRIM(SUBSTITUTE(Table1[[#This Row],[Naam]],Table1[[#This Row],[Naam2]],""))</f>
        <v/>
      </c>
      <c r="K19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Ishihara</v>
      </c>
    </row>
    <row r="195" spans="1:11" x14ac:dyDescent="0.25">
      <c r="A19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¿¿GAIV</v>
      </c>
      <c r="B195">
        <v>9551285</v>
      </c>
      <c r="C195" t="s">
        <v>4</v>
      </c>
      <c r="D195" t="s">
        <v>1097</v>
      </c>
      <c r="E195" t="s">
        <v>749</v>
      </c>
      <c r="F195" t="s">
        <v>469</v>
      </c>
      <c r="G195" t="s">
        <v>3</v>
      </c>
      <c r="H195" s="15"/>
      <c r="I195" t="str">
        <f t="shared" si="3"/>
        <v>Gabor</v>
      </c>
      <c r="J195" t="str">
        <f>TRIM(SUBSTITUTE(Table1[[#This Row],[Naam]],Table1[[#This Row],[Naam2]],""))</f>
        <v/>
      </c>
      <c r="K19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Ivanyi</v>
      </c>
    </row>
    <row r="196" spans="1:11" x14ac:dyDescent="0.25">
      <c r="A19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ZPYAJA</v>
      </c>
      <c r="B196">
        <v>9651359</v>
      </c>
      <c r="C196" t="s">
        <v>91</v>
      </c>
      <c r="D196" t="s">
        <v>1209</v>
      </c>
      <c r="E196" t="s">
        <v>1210</v>
      </c>
      <c r="F196" t="s">
        <v>489</v>
      </c>
      <c r="G196" t="s">
        <v>3</v>
      </c>
      <c r="H196" s="15"/>
      <c r="I196" t="str">
        <f t="shared" si="3"/>
        <v>Yannick</v>
      </c>
      <c r="J196" t="str">
        <f>TRIM(SUBSTITUTE(Table1[[#This Row],[Naam]],Table1[[#This Row],[Naam2]],""))</f>
        <v/>
      </c>
      <c r="K19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Jacobs</v>
      </c>
    </row>
    <row r="197" spans="1:11" x14ac:dyDescent="0.25">
      <c r="A19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¿¿DAJA</v>
      </c>
      <c r="B197">
        <v>6102318</v>
      </c>
      <c r="C197" t="s">
        <v>7</v>
      </c>
      <c r="D197" t="s">
        <v>908</v>
      </c>
      <c r="E197" t="s">
        <v>151</v>
      </c>
      <c r="F197" t="s">
        <v>469</v>
      </c>
      <c r="G197" t="s">
        <v>3</v>
      </c>
      <c r="H197" s="15"/>
      <c r="I197" t="str">
        <f t="shared" si="3"/>
        <v>David</v>
      </c>
      <c r="J197" t="str">
        <f>TRIM(SUBSTITUTE(Table1[[#This Row],[Naam]],Table1[[#This Row],[Naam2]],""))</f>
        <v/>
      </c>
      <c r="K19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Jans</v>
      </c>
    </row>
    <row r="198" spans="1:11" x14ac:dyDescent="0.25">
      <c r="A19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GEFEJA</v>
      </c>
      <c r="B198">
        <v>6123970</v>
      </c>
      <c r="C198" t="s">
        <v>139</v>
      </c>
      <c r="D198" t="s">
        <v>521</v>
      </c>
      <c r="E198" t="s">
        <v>379</v>
      </c>
      <c r="F198" t="s">
        <v>474</v>
      </c>
      <c r="G198" t="s">
        <v>13</v>
      </c>
      <c r="H198" s="15"/>
      <c r="I198" t="str">
        <f t="shared" si="3"/>
        <v>Femke</v>
      </c>
      <c r="J198" t="str">
        <f>TRIM(SUBSTITUTE(Table1[[#This Row],[Naam]],Table1[[#This Row],[Naam2]],""))</f>
        <v/>
      </c>
      <c r="K19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Jansen</v>
      </c>
    </row>
    <row r="199" spans="1:11" x14ac:dyDescent="0.25">
      <c r="A19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GECOJA</v>
      </c>
      <c r="B199">
        <v>6123971</v>
      </c>
      <c r="C199" t="s">
        <v>87</v>
      </c>
      <c r="D199" t="s">
        <v>590</v>
      </c>
      <c r="E199" t="s">
        <v>379</v>
      </c>
      <c r="F199" t="s">
        <v>474</v>
      </c>
      <c r="G199" t="s">
        <v>3</v>
      </c>
      <c r="H199" s="15"/>
      <c r="I199" t="str">
        <f t="shared" si="3"/>
        <v>Corné</v>
      </c>
      <c r="J199" t="str">
        <f>TRIM(SUBSTITUTE(Table1[[#This Row],[Naam]],Table1[[#This Row],[Naam2]],""))</f>
        <v/>
      </c>
      <c r="K19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Jansen</v>
      </c>
    </row>
    <row r="200" spans="1:11" x14ac:dyDescent="0.25">
      <c r="A20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¿¿REJA</v>
      </c>
      <c r="B200">
        <v>6115580</v>
      </c>
      <c r="C200" t="s">
        <v>9</v>
      </c>
      <c r="D200" t="s">
        <v>982</v>
      </c>
      <c r="E200" t="s">
        <v>293</v>
      </c>
      <c r="F200"/>
      <c r="G200" t="s">
        <v>3</v>
      </c>
      <c r="H200" s="15"/>
      <c r="I200" t="str">
        <f t="shared" si="3"/>
        <v>Rens</v>
      </c>
      <c r="J200" t="str">
        <f>TRIM(SUBSTITUTE(Table1[[#This Row],[Naam]],Table1[[#This Row],[Naam2]],""))</f>
        <v/>
      </c>
      <c r="K20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Janssen</v>
      </c>
    </row>
    <row r="201" spans="1:11" x14ac:dyDescent="0.25">
      <c r="A20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¿¿WOJA</v>
      </c>
      <c r="B201">
        <v>9503699</v>
      </c>
      <c r="C201" t="s">
        <v>58</v>
      </c>
      <c r="D201" t="s">
        <v>586</v>
      </c>
      <c r="E201" t="s">
        <v>293</v>
      </c>
      <c r="F201" t="s">
        <v>469</v>
      </c>
      <c r="G201" t="s">
        <v>3</v>
      </c>
      <c r="H201" s="15"/>
      <c r="I201" t="str">
        <f t="shared" si="3"/>
        <v>Wouter</v>
      </c>
      <c r="J201" t="str">
        <f>TRIM(SUBSTITUTE(Table1[[#This Row],[Naam]],Table1[[#This Row],[Naam2]],""))</f>
        <v/>
      </c>
      <c r="K20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Janssen</v>
      </c>
    </row>
    <row r="202" spans="1:11" x14ac:dyDescent="0.25">
      <c r="A20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¿¿AAJA</v>
      </c>
      <c r="B202">
        <v>9611873</v>
      </c>
      <c r="C202" t="s">
        <v>39</v>
      </c>
      <c r="D202" t="s">
        <v>1153</v>
      </c>
      <c r="E202" t="s">
        <v>293</v>
      </c>
      <c r="F202" t="s">
        <v>469</v>
      </c>
      <c r="G202" t="s">
        <v>13</v>
      </c>
      <c r="H202" s="15"/>
      <c r="I202" t="str">
        <f t="shared" si="3"/>
        <v>Aafje</v>
      </c>
      <c r="J202" t="str">
        <f>TRIM(SUBSTITUTE(Table1[[#This Row],[Naam]],Table1[[#This Row],[Naam2]],""))</f>
        <v/>
      </c>
      <c r="K20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Janssen</v>
      </c>
    </row>
    <row r="203" spans="1:11" x14ac:dyDescent="0.25">
      <c r="A20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¿¿SIJA</v>
      </c>
      <c r="B203">
        <v>9528682</v>
      </c>
      <c r="C203" t="s">
        <v>12</v>
      </c>
      <c r="D203" t="s">
        <v>1074</v>
      </c>
      <c r="E203" t="s">
        <v>736</v>
      </c>
      <c r="F203" t="s">
        <v>469</v>
      </c>
      <c r="G203" t="s">
        <v>3</v>
      </c>
      <c r="H203" s="15"/>
      <c r="I203" t="str">
        <f t="shared" si="3"/>
        <v>Silas</v>
      </c>
      <c r="J203" t="str">
        <f>TRIM(SUBSTITUTE(Table1[[#This Row],[Naam]],Table1[[#This Row],[Naam2]],""))</f>
        <v/>
      </c>
      <c r="K20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Janzen</v>
      </c>
    </row>
    <row r="204" spans="1:11" x14ac:dyDescent="0.25">
      <c r="A20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¿¿MAJA</v>
      </c>
      <c r="B204">
        <v>6105970</v>
      </c>
      <c r="C204" t="s">
        <v>202</v>
      </c>
      <c r="D204" t="s">
        <v>934</v>
      </c>
      <c r="E204" t="s">
        <v>203</v>
      </c>
      <c r="F204" t="s">
        <v>469</v>
      </c>
      <c r="G204" t="s">
        <v>13</v>
      </c>
      <c r="H204" s="15"/>
      <c r="I204" t="str">
        <f t="shared" si="3"/>
        <v>Marlies</v>
      </c>
      <c r="J204" t="str">
        <f>TRIM(SUBSTITUTE(Table1[[#This Row],[Naam]],Table1[[#This Row],[Naam2]],""))</f>
        <v/>
      </c>
      <c r="K20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Jasper-Roos</v>
      </c>
    </row>
    <row r="205" spans="1:11" x14ac:dyDescent="0.25">
      <c r="A20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GENOKA</v>
      </c>
      <c r="B205">
        <v>6121775</v>
      </c>
      <c r="C205" t="s">
        <v>61</v>
      </c>
      <c r="D205" t="s">
        <v>567</v>
      </c>
      <c r="E205" t="s">
        <v>331</v>
      </c>
      <c r="F205" t="s">
        <v>474</v>
      </c>
      <c r="G205" t="s">
        <v>3</v>
      </c>
      <c r="H205" s="15"/>
      <c r="I205" t="str">
        <f t="shared" si="3"/>
        <v>Nourdin</v>
      </c>
      <c r="J205" t="str">
        <f>TRIM(SUBSTITUTE(Table1[[#This Row],[Naam]],Table1[[#This Row],[Naam2]],""))</f>
        <v/>
      </c>
      <c r="K20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Kaai</v>
      </c>
    </row>
    <row r="206" spans="1:11" x14ac:dyDescent="0.25">
      <c r="A20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¿¿HAKA</v>
      </c>
      <c r="B206">
        <v>6108145</v>
      </c>
      <c r="C206" t="s">
        <v>89</v>
      </c>
      <c r="D206" t="s">
        <v>871</v>
      </c>
      <c r="E206" t="s">
        <v>218</v>
      </c>
      <c r="F206" t="s">
        <v>469</v>
      </c>
      <c r="G206" t="s">
        <v>3</v>
      </c>
      <c r="H206" s="15"/>
      <c r="I206" t="str">
        <f t="shared" si="3"/>
        <v>Hans</v>
      </c>
      <c r="J206" t="str">
        <f>TRIM(SUBSTITUTE(Table1[[#This Row],[Naam]],Table1[[#This Row],[Naam2]],""))</f>
        <v/>
      </c>
      <c r="K20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Kamman</v>
      </c>
    </row>
    <row r="207" spans="1:11" x14ac:dyDescent="0.25">
      <c r="A20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SKJAKA</v>
      </c>
      <c r="B207">
        <v>9650828</v>
      </c>
      <c r="C207" t="s">
        <v>782</v>
      </c>
      <c r="D207" t="s">
        <v>524</v>
      </c>
      <c r="E207" t="s">
        <v>1207</v>
      </c>
      <c r="F207" t="s">
        <v>484</v>
      </c>
      <c r="G207" t="s">
        <v>3</v>
      </c>
      <c r="H207" s="15"/>
      <c r="I207" t="str">
        <f t="shared" si="3"/>
        <v>Jasper</v>
      </c>
      <c r="J207" t="str">
        <f>TRIM(SUBSTITUTE(Table1[[#This Row],[Naam]],Table1[[#This Row],[Naam2]],""))</f>
        <v/>
      </c>
      <c r="K20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Kappert</v>
      </c>
    </row>
    <row r="208" spans="1:11" x14ac:dyDescent="0.25">
      <c r="A20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¿¿ROKA</v>
      </c>
      <c r="B208">
        <v>9647363</v>
      </c>
      <c r="C208" t="s">
        <v>1192</v>
      </c>
      <c r="D208" t="s">
        <v>1193</v>
      </c>
      <c r="E208" t="s">
        <v>1194</v>
      </c>
      <c r="F208"/>
      <c r="G208" t="s">
        <v>3</v>
      </c>
      <c r="H208" s="15"/>
      <c r="I208" t="str">
        <f t="shared" si="3"/>
        <v>Roman</v>
      </c>
      <c r="J208" t="str">
        <f>TRIM(SUBSTITUTE(Table1[[#This Row],[Naam]],Table1[[#This Row],[Naam2]],""))</f>
        <v/>
      </c>
      <c r="K20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Karpovych</v>
      </c>
    </row>
    <row r="209" spans="1:11" x14ac:dyDescent="0.25">
      <c r="A20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¿¿QUKA</v>
      </c>
      <c r="B209">
        <v>9612708</v>
      </c>
      <c r="C209" t="s">
        <v>25</v>
      </c>
      <c r="D209" t="s">
        <v>1157</v>
      </c>
      <c r="E209" t="s">
        <v>814</v>
      </c>
      <c r="F209" t="s">
        <v>469</v>
      </c>
      <c r="G209" t="s">
        <v>13</v>
      </c>
      <c r="H209" s="15"/>
      <c r="I209" t="str">
        <f t="shared" si="3"/>
        <v>Quinty</v>
      </c>
      <c r="J209" t="str">
        <f>TRIM(SUBSTITUTE(Table1[[#This Row],[Naam]],Table1[[#This Row],[Naam2]],""))</f>
        <v/>
      </c>
      <c r="K20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Kas</v>
      </c>
    </row>
    <row r="210" spans="1:11" x14ac:dyDescent="0.25">
      <c r="A21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¿¿TIKA</v>
      </c>
      <c r="B210">
        <v>4097205</v>
      </c>
      <c r="C210" t="s">
        <v>2</v>
      </c>
      <c r="D210" t="s">
        <v>557</v>
      </c>
      <c r="E210" t="s">
        <v>15</v>
      </c>
      <c r="F210" t="s">
        <v>469</v>
      </c>
      <c r="G210" t="s">
        <v>3</v>
      </c>
      <c r="H210" s="15"/>
      <c r="I210" t="str">
        <f t="shared" si="3"/>
        <v>Tim</v>
      </c>
      <c r="J210" t="str">
        <f>TRIM(SUBSTITUTE(Table1[[#This Row],[Naam]],Table1[[#This Row],[Naam2]],""))</f>
        <v/>
      </c>
      <c r="K21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Kaspers</v>
      </c>
    </row>
    <row r="211" spans="1:11" x14ac:dyDescent="0.25">
      <c r="A21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¿¿ROKA</v>
      </c>
      <c r="B211">
        <v>9513001</v>
      </c>
      <c r="C211" t="s">
        <v>9</v>
      </c>
      <c r="D211" t="s">
        <v>549</v>
      </c>
      <c r="E211" t="s">
        <v>443</v>
      </c>
      <c r="F211" t="s">
        <v>469</v>
      </c>
      <c r="G211" t="s">
        <v>3</v>
      </c>
      <c r="H211" s="15"/>
      <c r="I211" t="str">
        <f t="shared" si="3"/>
        <v>Robin</v>
      </c>
      <c r="J211" t="str">
        <f>TRIM(SUBSTITUTE(Table1[[#This Row],[Naam]],Table1[[#This Row],[Naam2]],""))</f>
        <v/>
      </c>
      <c r="K21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Kassai</v>
      </c>
    </row>
    <row r="212" spans="1:11" x14ac:dyDescent="0.25">
      <c r="A21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SKMAKA</v>
      </c>
      <c r="B212">
        <v>6122826</v>
      </c>
      <c r="C212" t="s">
        <v>19</v>
      </c>
      <c r="D212" t="s">
        <v>577</v>
      </c>
      <c r="E212" t="s">
        <v>358</v>
      </c>
      <c r="F212" t="s">
        <v>484</v>
      </c>
      <c r="G212" t="s">
        <v>13</v>
      </c>
      <c r="H212" s="15"/>
      <c r="I212" t="str">
        <f t="shared" si="3"/>
        <v>Marit</v>
      </c>
      <c r="J212" t="str">
        <f>TRIM(SUBSTITUTE(Table1[[#This Row],[Naam]],Table1[[#This Row],[Naam2]],""))</f>
        <v/>
      </c>
      <c r="K21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Kattenberg</v>
      </c>
    </row>
    <row r="213" spans="1:11" x14ac:dyDescent="0.25">
      <c r="A21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¿¿MAKA</v>
      </c>
      <c r="B213">
        <v>9647366</v>
      </c>
      <c r="C213" t="s">
        <v>246</v>
      </c>
      <c r="D213" t="s">
        <v>1195</v>
      </c>
      <c r="E213" t="s">
        <v>1196</v>
      </c>
      <c r="F213"/>
      <c r="G213" t="s">
        <v>13</v>
      </c>
      <c r="H213" s="15"/>
      <c r="I213" t="str">
        <f t="shared" si="3"/>
        <v>Marta</v>
      </c>
      <c r="J213" t="str">
        <f>TRIM(SUBSTITUTE(Table1[[#This Row],[Naam]],Table1[[#This Row],[Naam2]],""))</f>
        <v/>
      </c>
      <c r="K21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Kavatsyuk</v>
      </c>
    </row>
    <row r="214" spans="1:11" x14ac:dyDescent="0.25">
      <c r="A21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SKHEKI</v>
      </c>
      <c r="B214">
        <v>6124422</v>
      </c>
      <c r="C214" t="s">
        <v>417</v>
      </c>
      <c r="D214" t="s">
        <v>1035</v>
      </c>
      <c r="E214" t="s">
        <v>418</v>
      </c>
      <c r="F214" t="s">
        <v>484</v>
      </c>
      <c r="G214" t="s">
        <v>13</v>
      </c>
      <c r="H214" s="15"/>
      <c r="I214" t="str">
        <f t="shared" si="3"/>
        <v>Hermien</v>
      </c>
      <c r="J214" t="str">
        <f>TRIM(SUBSTITUTE(Table1[[#This Row],[Naam]],Table1[[#This Row],[Naam2]],""))</f>
        <v/>
      </c>
      <c r="K21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Kievid</v>
      </c>
    </row>
    <row r="215" spans="1:11" x14ac:dyDescent="0.25">
      <c r="A21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¿¿HEKI</v>
      </c>
      <c r="B215">
        <v>4111905</v>
      </c>
      <c r="C215" t="s">
        <v>89</v>
      </c>
      <c r="D215" t="s">
        <v>898</v>
      </c>
      <c r="E215" t="s">
        <v>121</v>
      </c>
      <c r="F215" t="s">
        <v>469</v>
      </c>
      <c r="G215" t="s">
        <v>3</v>
      </c>
      <c r="H215" s="15"/>
      <c r="I215" t="str">
        <f t="shared" si="3"/>
        <v>Hendrik</v>
      </c>
      <c r="J215" t="str">
        <f>TRIM(SUBSTITUTE(Table1[[#This Row],[Naam]],Table1[[#This Row],[Naam2]],""))</f>
        <v/>
      </c>
      <c r="K21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Kingma</v>
      </c>
    </row>
    <row r="216" spans="1:11" x14ac:dyDescent="0.25">
      <c r="A21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ZPOTKL</v>
      </c>
      <c r="B216">
        <v>6124433</v>
      </c>
      <c r="C216" t="s">
        <v>335</v>
      </c>
      <c r="D216" t="s">
        <v>595</v>
      </c>
      <c r="E216" t="s">
        <v>419</v>
      </c>
      <c r="F216" t="s">
        <v>489</v>
      </c>
      <c r="G216" t="s">
        <v>3</v>
      </c>
      <c r="H216" s="15"/>
      <c r="I216" t="str">
        <f t="shared" si="3"/>
        <v>Ot</v>
      </c>
      <c r="J216" t="str">
        <f>TRIM(SUBSTITUTE(Table1[[#This Row],[Naam]],Table1[[#This Row],[Naam2]],""))</f>
        <v/>
      </c>
      <c r="K21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Kleiterp</v>
      </c>
    </row>
    <row r="217" spans="1:11" x14ac:dyDescent="0.25">
      <c r="A21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¿¿NIKL</v>
      </c>
      <c r="B217">
        <v>6111472</v>
      </c>
      <c r="C217" t="s">
        <v>61</v>
      </c>
      <c r="D217" t="s">
        <v>967</v>
      </c>
      <c r="E217" t="s">
        <v>537</v>
      </c>
      <c r="F217" t="s">
        <v>469</v>
      </c>
      <c r="G217" t="s">
        <v>3</v>
      </c>
      <c r="H217" s="15"/>
      <c r="I217" t="str">
        <f t="shared" si="3"/>
        <v>Nico</v>
      </c>
      <c r="J217" t="str">
        <f>TRIM(SUBSTITUTE(Table1[[#This Row],[Naam]],Table1[[#This Row],[Naam2]],""))</f>
        <v/>
      </c>
      <c r="K21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Klessens</v>
      </c>
    </row>
    <row r="218" spans="1:11" x14ac:dyDescent="0.25">
      <c r="A21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VICLKL</v>
      </c>
      <c r="B218">
        <v>9594246</v>
      </c>
      <c r="C218" t="s">
        <v>410</v>
      </c>
      <c r="D218" t="s">
        <v>1137</v>
      </c>
      <c r="E218" t="s">
        <v>796</v>
      </c>
      <c r="F218" t="s">
        <v>502</v>
      </c>
      <c r="G218" t="s">
        <v>3</v>
      </c>
      <c r="H218" s="15"/>
      <c r="I218" t="str">
        <f t="shared" si="3"/>
        <v>Clenn</v>
      </c>
      <c r="J218" t="str">
        <f>TRIM(SUBSTITUTE(Table1[[#This Row],[Naam]],Table1[[#This Row],[Naam2]],""))</f>
        <v/>
      </c>
      <c r="K21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Klieber</v>
      </c>
    </row>
    <row r="219" spans="1:11" x14ac:dyDescent="0.25">
      <c r="A21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¿¿KAKL</v>
      </c>
      <c r="B219">
        <v>9547842</v>
      </c>
      <c r="C219" t="s">
        <v>212</v>
      </c>
      <c r="D219" t="s">
        <v>1094</v>
      </c>
      <c r="E219" t="s">
        <v>745</v>
      </c>
      <c r="F219" t="s">
        <v>469</v>
      </c>
      <c r="G219" t="s">
        <v>3</v>
      </c>
      <c r="H219" s="15"/>
      <c r="I219" t="str">
        <f t="shared" si="3"/>
        <v>Karst</v>
      </c>
      <c r="J219" t="str">
        <f>TRIM(SUBSTITUTE(Table1[[#This Row],[Naam]],Table1[[#This Row],[Naam2]],""))</f>
        <v/>
      </c>
      <c r="K21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Klinkien</v>
      </c>
    </row>
    <row r="220" spans="1:11" x14ac:dyDescent="0.25">
      <c r="A22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¿¿LIKL</v>
      </c>
      <c r="B220">
        <v>9550945</v>
      </c>
      <c r="C220" t="s">
        <v>14</v>
      </c>
      <c r="D220" t="s">
        <v>1096</v>
      </c>
      <c r="E220" t="s">
        <v>745</v>
      </c>
      <c r="F220" t="s">
        <v>469</v>
      </c>
      <c r="G220" t="s">
        <v>13</v>
      </c>
      <c r="H220" s="15"/>
      <c r="I220" t="str">
        <f t="shared" si="3"/>
        <v>Lisa</v>
      </c>
      <c r="J220" t="str">
        <f>TRIM(SUBSTITUTE(Table1[[#This Row],[Naam]],Table1[[#This Row],[Naam2]],""))</f>
        <v/>
      </c>
      <c r="K22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Klinkien</v>
      </c>
    </row>
    <row r="221" spans="1:11" x14ac:dyDescent="0.25">
      <c r="A22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¿¿NIKN</v>
      </c>
      <c r="B221">
        <v>6109061</v>
      </c>
      <c r="C221" t="s">
        <v>237</v>
      </c>
      <c r="D221" t="s">
        <v>956</v>
      </c>
      <c r="E221" t="s">
        <v>238</v>
      </c>
      <c r="F221" t="s">
        <v>469</v>
      </c>
      <c r="G221" t="s">
        <v>3</v>
      </c>
      <c r="H221" s="15"/>
      <c r="I221" t="str">
        <f t="shared" si="3"/>
        <v>Niek</v>
      </c>
      <c r="J221" t="str">
        <f>TRIM(SUBSTITUTE(Table1[[#This Row],[Naam]],Table1[[#This Row],[Naam2]],""))</f>
        <v/>
      </c>
      <c r="K22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Knaap</v>
      </c>
    </row>
    <row r="222" spans="1:11" x14ac:dyDescent="0.25">
      <c r="A22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¿¿MAKN</v>
      </c>
      <c r="B222">
        <v>9594134</v>
      </c>
      <c r="C222" t="s">
        <v>246</v>
      </c>
      <c r="D222" t="s">
        <v>1136</v>
      </c>
      <c r="E222" t="s">
        <v>238</v>
      </c>
      <c r="F222"/>
      <c r="G222" t="s">
        <v>3</v>
      </c>
      <c r="H222" s="15"/>
      <c r="I222" t="str">
        <f t="shared" si="3"/>
        <v>Mathijs</v>
      </c>
      <c r="J222" t="str">
        <f>TRIM(SUBSTITUTE(Table1[[#This Row],[Naam]],Table1[[#This Row],[Naam2]],""))</f>
        <v/>
      </c>
      <c r="K22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Knaap</v>
      </c>
    </row>
    <row r="223" spans="1:11" x14ac:dyDescent="0.25">
      <c r="A22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SKROKO</v>
      </c>
      <c r="B223">
        <v>9502951</v>
      </c>
      <c r="C223" t="s">
        <v>9</v>
      </c>
      <c r="D223" t="s">
        <v>602</v>
      </c>
      <c r="E223" t="s">
        <v>429</v>
      </c>
      <c r="F223" t="s">
        <v>484</v>
      </c>
      <c r="G223" t="s">
        <v>3</v>
      </c>
      <c r="H223" s="15"/>
      <c r="I223" t="str">
        <f t="shared" si="3"/>
        <v>Robbie</v>
      </c>
      <c r="J223" t="str">
        <f>TRIM(SUBSTITUTE(Table1[[#This Row],[Naam]],Table1[[#This Row],[Naam2]],""))</f>
        <v/>
      </c>
      <c r="K22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Kock</v>
      </c>
    </row>
    <row r="224" spans="1:11" x14ac:dyDescent="0.25">
      <c r="A22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¿¿TEKO</v>
      </c>
      <c r="B224">
        <v>6108452</v>
      </c>
      <c r="C224" t="s">
        <v>224</v>
      </c>
      <c r="D224" t="s">
        <v>947</v>
      </c>
      <c r="E224" t="s">
        <v>225</v>
      </c>
      <c r="F224" t="s">
        <v>469</v>
      </c>
      <c r="G224" t="s">
        <v>3</v>
      </c>
      <c r="H224" s="15"/>
      <c r="I224" t="str">
        <f t="shared" si="3"/>
        <v>Teun</v>
      </c>
      <c r="J224" t="str">
        <f>TRIM(SUBSTITUTE(Table1[[#This Row],[Naam]],Table1[[#This Row],[Naam2]],""))</f>
        <v/>
      </c>
      <c r="K22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Koelewijn</v>
      </c>
    </row>
    <row r="225" spans="1:11" x14ac:dyDescent="0.25">
      <c r="A22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ZPROKO</v>
      </c>
      <c r="B225">
        <v>6115816</v>
      </c>
      <c r="C225" t="s">
        <v>41</v>
      </c>
      <c r="D225" t="s">
        <v>549</v>
      </c>
      <c r="E225" t="s">
        <v>295</v>
      </c>
      <c r="F225" t="s">
        <v>489</v>
      </c>
      <c r="G225" t="s">
        <v>3</v>
      </c>
      <c r="H225" s="15"/>
      <c r="I225" t="str">
        <f t="shared" si="3"/>
        <v>Robin</v>
      </c>
      <c r="J225" t="str">
        <f>TRIM(SUBSTITUTE(Table1[[#This Row],[Naam]],Table1[[#This Row],[Naam2]],""))</f>
        <v/>
      </c>
      <c r="K22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Koenders</v>
      </c>
    </row>
    <row r="226" spans="1:11" x14ac:dyDescent="0.25">
      <c r="A22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¿¿NAKO</v>
      </c>
      <c r="B226">
        <v>9648504</v>
      </c>
      <c r="C226" t="s">
        <v>1204</v>
      </c>
      <c r="D226" t="s">
        <v>1205</v>
      </c>
      <c r="E226" t="s">
        <v>1206</v>
      </c>
      <c r="F226"/>
      <c r="G226" t="s">
        <v>13</v>
      </c>
      <c r="H226" s="15"/>
      <c r="I226" t="str">
        <f t="shared" si="3"/>
        <v>Nadine</v>
      </c>
      <c r="J226" t="str">
        <f>TRIM(SUBSTITUTE(Table1[[#This Row],[Naam]],Table1[[#This Row],[Naam2]],""))</f>
        <v/>
      </c>
      <c r="K22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Kohler</v>
      </c>
    </row>
    <row r="227" spans="1:11" x14ac:dyDescent="0.25">
      <c r="A22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¿¿ONKO</v>
      </c>
      <c r="B227">
        <v>9503702</v>
      </c>
      <c r="C227" t="s">
        <v>335</v>
      </c>
      <c r="D227" t="s">
        <v>593</v>
      </c>
      <c r="E227" t="s">
        <v>433</v>
      </c>
      <c r="F227" t="s">
        <v>469</v>
      </c>
      <c r="G227" t="s">
        <v>3</v>
      </c>
      <c r="H227" s="15"/>
      <c r="I227" t="str">
        <f t="shared" si="3"/>
        <v>Onno</v>
      </c>
      <c r="J227" t="str">
        <f>TRIM(SUBSTITUTE(Table1[[#This Row],[Naam]],Table1[[#This Row],[Naam2]],""))</f>
        <v/>
      </c>
      <c r="K22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Konemann</v>
      </c>
    </row>
    <row r="228" spans="1:11" x14ac:dyDescent="0.25">
      <c r="A22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ARSEKO</v>
      </c>
      <c r="B228">
        <v>6121663</v>
      </c>
      <c r="C228" t="s">
        <v>12</v>
      </c>
      <c r="D228" t="s">
        <v>565</v>
      </c>
      <c r="E228" t="s">
        <v>329</v>
      </c>
      <c r="F228" t="s">
        <v>482</v>
      </c>
      <c r="G228" t="s">
        <v>13</v>
      </c>
      <c r="H228" s="15"/>
      <c r="I228" t="str">
        <f t="shared" si="3"/>
        <v>Selma</v>
      </c>
      <c r="J228" t="str">
        <f>TRIM(SUBSTITUTE(Table1[[#This Row],[Naam]],Table1[[#This Row],[Naam2]],""))</f>
        <v/>
      </c>
      <c r="K22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Konijn</v>
      </c>
    </row>
    <row r="229" spans="1:11" x14ac:dyDescent="0.25">
      <c r="A22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ARSTKO</v>
      </c>
      <c r="B229">
        <v>9568069</v>
      </c>
      <c r="C229" t="s">
        <v>809</v>
      </c>
      <c r="D229" t="s">
        <v>1102</v>
      </c>
      <c r="E229" t="s">
        <v>329</v>
      </c>
      <c r="F229" t="s">
        <v>482</v>
      </c>
      <c r="G229" t="s">
        <v>3</v>
      </c>
      <c r="H229" s="15"/>
      <c r="I229" t="str">
        <f t="shared" si="3"/>
        <v>Stef</v>
      </c>
      <c r="J229" t="str">
        <f>TRIM(SUBSTITUTE(Table1[[#This Row],[Naam]],Table1[[#This Row],[Naam2]],""))</f>
        <v/>
      </c>
      <c r="K22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Konijn</v>
      </c>
    </row>
    <row r="230" spans="1:11" x14ac:dyDescent="0.25">
      <c r="A23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¿¿KIKO</v>
      </c>
      <c r="B230">
        <v>9648277</v>
      </c>
      <c r="C230" t="s">
        <v>212</v>
      </c>
      <c r="D230" t="s">
        <v>1200</v>
      </c>
      <c r="E230" t="s">
        <v>1201</v>
      </c>
      <c r="F230"/>
      <c r="G230" t="s">
        <v>13</v>
      </c>
      <c r="H230" s="15"/>
      <c r="I230" t="str">
        <f t="shared" si="3"/>
        <v>Kirsten</v>
      </c>
      <c r="J230" t="str">
        <f>TRIM(SUBSTITUTE(Table1[[#This Row],[Naam]],Table1[[#This Row],[Naam2]],""))</f>
        <v/>
      </c>
      <c r="K23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Koning</v>
      </c>
    </row>
    <row r="231" spans="1:11" x14ac:dyDescent="0.25">
      <c r="A23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ZPJEKO</v>
      </c>
      <c r="B231">
        <v>4100231</v>
      </c>
      <c r="C231" t="s">
        <v>42</v>
      </c>
      <c r="D231" t="s">
        <v>488</v>
      </c>
      <c r="E231" t="s">
        <v>43</v>
      </c>
      <c r="F231" t="s">
        <v>489</v>
      </c>
      <c r="G231" t="s">
        <v>3</v>
      </c>
      <c r="H231" s="15"/>
      <c r="I231" t="str">
        <f t="shared" si="3"/>
        <v>Jesper</v>
      </c>
      <c r="J231" t="str">
        <f>TRIM(SUBSTITUTE(Table1[[#This Row],[Naam]],Table1[[#This Row],[Naam2]],""))</f>
        <v/>
      </c>
      <c r="K23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Konings</v>
      </c>
    </row>
    <row r="232" spans="1:11" x14ac:dyDescent="0.25">
      <c r="A23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ZPWEKO</v>
      </c>
      <c r="B232">
        <v>4105749</v>
      </c>
      <c r="C232" t="s">
        <v>58</v>
      </c>
      <c r="D232" t="s">
        <v>508</v>
      </c>
      <c r="E232" t="s">
        <v>43</v>
      </c>
      <c r="F232" t="s">
        <v>489</v>
      </c>
      <c r="G232" t="s">
        <v>3</v>
      </c>
      <c r="H232" s="15"/>
      <c r="I232" t="str">
        <f t="shared" si="3"/>
        <v>Wessel</v>
      </c>
      <c r="J232" t="str">
        <f>TRIM(SUBSTITUTE(Table1[[#This Row],[Naam]],Table1[[#This Row],[Naam2]],""))</f>
        <v/>
      </c>
      <c r="K23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Konings</v>
      </c>
    </row>
    <row r="233" spans="1:11" x14ac:dyDescent="0.25">
      <c r="A23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¿¿DAKO</v>
      </c>
      <c r="B233">
        <v>6102992</v>
      </c>
      <c r="C233" t="s">
        <v>7</v>
      </c>
      <c r="D233" t="s">
        <v>915</v>
      </c>
      <c r="E233" t="s">
        <v>166</v>
      </c>
      <c r="F233" t="s">
        <v>469</v>
      </c>
      <c r="G233" t="s">
        <v>3</v>
      </c>
      <c r="H233" s="15"/>
      <c r="I233" t="str">
        <f t="shared" si="3"/>
        <v>Daan</v>
      </c>
      <c r="J233" t="str">
        <f>TRIM(SUBSTITUTE(Table1[[#This Row],[Naam]],Table1[[#This Row],[Naam2]],""))</f>
        <v/>
      </c>
      <c r="K23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Koomen</v>
      </c>
    </row>
    <row r="234" spans="1:11" x14ac:dyDescent="0.25">
      <c r="A23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¿¿TEKO</v>
      </c>
      <c r="B234">
        <v>9513599</v>
      </c>
      <c r="C234" t="s">
        <v>2</v>
      </c>
      <c r="D234" t="s">
        <v>1063</v>
      </c>
      <c r="E234" t="s">
        <v>446</v>
      </c>
      <c r="F234" t="s">
        <v>469</v>
      </c>
      <c r="G234" t="s">
        <v>3</v>
      </c>
      <c r="H234" s="15"/>
      <c r="I234" t="str">
        <f t="shared" si="3"/>
        <v>Teddi</v>
      </c>
      <c r="J234" t="str">
        <f>TRIM(SUBSTITUTE(Table1[[#This Row],[Naam]],Table1[[#This Row],[Naam2]],""))</f>
        <v/>
      </c>
      <c r="K23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Koperdraad</v>
      </c>
    </row>
    <row r="235" spans="1:11" x14ac:dyDescent="0.25">
      <c r="A23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¿¿THKO</v>
      </c>
      <c r="B235">
        <v>6105007</v>
      </c>
      <c r="C235" t="s">
        <v>2</v>
      </c>
      <c r="D235" t="s">
        <v>564</v>
      </c>
      <c r="E235" t="s">
        <v>179</v>
      </c>
      <c r="F235" t="s">
        <v>469</v>
      </c>
      <c r="G235" t="s">
        <v>3</v>
      </c>
      <c r="H235" s="15"/>
      <c r="I235" t="str">
        <f t="shared" si="3"/>
        <v>Thomas</v>
      </c>
      <c r="J235" t="str">
        <f>TRIM(SUBSTITUTE(Table1[[#This Row],[Naam]],Table1[[#This Row],[Naam2]],""))</f>
        <v/>
      </c>
      <c r="K23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Koppelmans</v>
      </c>
    </row>
    <row r="236" spans="1:11" x14ac:dyDescent="0.25">
      <c r="A23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¿¿RÉKO</v>
      </c>
      <c r="B236">
        <v>4101822</v>
      </c>
      <c r="C236" t="s">
        <v>9</v>
      </c>
      <c r="D236" t="s">
        <v>862</v>
      </c>
      <c r="E236" t="s">
        <v>53</v>
      </c>
      <c r="F236" t="s">
        <v>469</v>
      </c>
      <c r="G236" t="s">
        <v>13</v>
      </c>
      <c r="H236" s="15"/>
      <c r="I236" t="str">
        <f t="shared" si="3"/>
        <v>Réka</v>
      </c>
      <c r="J236" t="str">
        <f>TRIM(SUBSTITUTE(Table1[[#This Row],[Naam]],Table1[[#This Row],[Naam2]],""))</f>
        <v/>
      </c>
      <c r="K23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Kossen</v>
      </c>
    </row>
    <row r="237" spans="1:11" x14ac:dyDescent="0.25">
      <c r="A23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¿¿JEKO</v>
      </c>
      <c r="B237">
        <v>4110027</v>
      </c>
      <c r="C237" t="s">
        <v>10</v>
      </c>
      <c r="D237" t="s">
        <v>888</v>
      </c>
      <c r="E237" t="s">
        <v>53</v>
      </c>
      <c r="F237" t="s">
        <v>469</v>
      </c>
      <c r="G237" t="s">
        <v>3</v>
      </c>
      <c r="H237" s="15"/>
      <c r="I237" t="str">
        <f t="shared" si="3"/>
        <v>Jeroen</v>
      </c>
      <c r="J237" t="str">
        <f>TRIM(SUBSTITUTE(Table1[[#This Row],[Naam]],Table1[[#This Row],[Naam2]],""))</f>
        <v/>
      </c>
      <c r="K23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Kossen</v>
      </c>
    </row>
    <row r="238" spans="1:11" x14ac:dyDescent="0.25">
      <c r="A23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RCJAKR</v>
      </c>
      <c r="B238">
        <v>6108658</v>
      </c>
      <c r="C238" t="s">
        <v>10</v>
      </c>
      <c r="D238" t="s">
        <v>950</v>
      </c>
      <c r="E238" t="s">
        <v>710</v>
      </c>
      <c r="F238" t="s">
        <v>487</v>
      </c>
      <c r="G238" t="s">
        <v>3</v>
      </c>
      <c r="H238" s="15"/>
      <c r="I238" t="str">
        <f t="shared" si="3"/>
        <v>Jaap</v>
      </c>
      <c r="J238" t="str">
        <f>TRIM(SUBSTITUTE(Table1[[#This Row],[Naam]],Table1[[#This Row],[Naam2]],""))</f>
        <v/>
      </c>
      <c r="K23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Kraaijenga</v>
      </c>
    </row>
    <row r="239" spans="1:11" x14ac:dyDescent="0.25">
      <c r="A23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GEJUKR</v>
      </c>
      <c r="B239">
        <v>4097148</v>
      </c>
      <c r="C239" t="s">
        <v>10</v>
      </c>
      <c r="D239" t="s">
        <v>473</v>
      </c>
      <c r="E239" t="s">
        <v>11</v>
      </c>
      <c r="F239" t="s">
        <v>474</v>
      </c>
      <c r="G239" t="s">
        <v>1224</v>
      </c>
      <c r="H239" s="15"/>
      <c r="I239" t="str">
        <f t="shared" si="3"/>
        <v>Julien</v>
      </c>
      <c r="J239" t="str">
        <f>TRIM(SUBSTITUTE(Table1[[#This Row],[Naam]],Table1[[#This Row],[Naam2]],""))</f>
        <v/>
      </c>
      <c r="K23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Kraakman</v>
      </c>
    </row>
    <row r="240" spans="1:11" x14ac:dyDescent="0.25">
      <c r="A24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¿¿DAKR</v>
      </c>
      <c r="B240">
        <v>9612301</v>
      </c>
      <c r="C240" t="s">
        <v>1154</v>
      </c>
      <c r="D240" t="s">
        <v>908</v>
      </c>
      <c r="E240" t="s">
        <v>1155</v>
      </c>
      <c r="F240"/>
      <c r="G240" t="s">
        <v>3</v>
      </c>
      <c r="H240" s="15"/>
      <c r="I240" t="str">
        <f t="shared" si="3"/>
        <v>David</v>
      </c>
      <c r="J240" t="str">
        <f>TRIM(SUBSTITUTE(Table1[[#This Row],[Naam]],Table1[[#This Row],[Naam2]],""))</f>
        <v/>
      </c>
      <c r="K24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Kramer</v>
      </c>
    </row>
    <row r="241" spans="1:11" x14ac:dyDescent="0.25">
      <c r="A24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¿¿JOKR</v>
      </c>
      <c r="B241">
        <v>6121836</v>
      </c>
      <c r="C241" t="s">
        <v>717</v>
      </c>
      <c r="D241" t="s">
        <v>1003</v>
      </c>
      <c r="E241" t="s">
        <v>718</v>
      </c>
      <c r="F241" t="s">
        <v>469</v>
      </c>
      <c r="G241" t="s">
        <v>3</v>
      </c>
      <c r="H241" s="15"/>
      <c r="I241" t="str">
        <f t="shared" si="3"/>
        <v>Johnny</v>
      </c>
      <c r="J241" t="str">
        <f>TRIM(SUBSTITUTE(Table1[[#This Row],[Naam]],Table1[[#This Row],[Naam2]],""))</f>
        <v/>
      </c>
      <c r="K24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Kranendonk</v>
      </c>
    </row>
    <row r="242" spans="1:11" x14ac:dyDescent="0.25">
      <c r="A24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SKJEKR</v>
      </c>
      <c r="B242">
        <v>9502948</v>
      </c>
      <c r="C242" t="s">
        <v>10</v>
      </c>
      <c r="D242" t="s">
        <v>601</v>
      </c>
      <c r="E242" t="s">
        <v>339</v>
      </c>
      <c r="F242" t="s">
        <v>484</v>
      </c>
      <c r="G242" t="s">
        <v>3</v>
      </c>
      <c r="H242" s="15"/>
      <c r="I242" t="str">
        <f t="shared" si="3"/>
        <v>Jessin</v>
      </c>
      <c r="J242" t="str">
        <f>TRIM(SUBSTITUTE(Table1[[#This Row],[Naam]],Table1[[#This Row],[Naam2]],""))</f>
        <v/>
      </c>
      <c r="K24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Kroes</v>
      </c>
    </row>
    <row r="243" spans="1:11" x14ac:dyDescent="0.25">
      <c r="A24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FRNIKR</v>
      </c>
      <c r="B243">
        <v>6102968</v>
      </c>
      <c r="C243" t="s">
        <v>61</v>
      </c>
      <c r="D243" t="s">
        <v>517</v>
      </c>
      <c r="E243" t="s">
        <v>163</v>
      </c>
      <c r="F243" t="s">
        <v>495</v>
      </c>
      <c r="G243" t="s">
        <v>3</v>
      </c>
      <c r="H243" s="15"/>
      <c r="I243" t="str">
        <f t="shared" si="3"/>
        <v>Niels</v>
      </c>
      <c r="J243" t="str">
        <f>TRIM(SUBSTITUTE(Table1[[#This Row],[Naam]],Table1[[#This Row],[Naam2]],""))</f>
        <v/>
      </c>
      <c r="K24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Krouwel</v>
      </c>
    </row>
    <row r="244" spans="1:11" x14ac:dyDescent="0.25">
      <c r="A24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¿¿LAKU</v>
      </c>
      <c r="B244">
        <v>9648276</v>
      </c>
      <c r="C244" t="s">
        <v>1197</v>
      </c>
      <c r="D244" t="s">
        <v>1198</v>
      </c>
      <c r="E244" t="s">
        <v>1199</v>
      </c>
      <c r="F244"/>
      <c r="G244" t="s">
        <v>13</v>
      </c>
      <c r="H244" s="15"/>
      <c r="I244" t="str">
        <f t="shared" si="3"/>
        <v>Laura</v>
      </c>
      <c r="J244" t="str">
        <f>TRIM(SUBSTITUTE(Table1[[#This Row],[Naam]],Table1[[#This Row],[Naam2]],""))</f>
        <v/>
      </c>
      <c r="K24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Kuijper</v>
      </c>
    </row>
    <row r="245" spans="1:11" x14ac:dyDescent="0.25">
      <c r="A24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¿¿TIKU</v>
      </c>
      <c r="B245">
        <v>4099377</v>
      </c>
      <c r="C245" t="s">
        <v>2</v>
      </c>
      <c r="D245" t="s">
        <v>857</v>
      </c>
      <c r="E245" t="s">
        <v>816</v>
      </c>
      <c r="F245"/>
      <c r="G245" t="s">
        <v>3</v>
      </c>
      <c r="H245" s="15"/>
      <c r="I245" t="str">
        <f t="shared" si="3"/>
        <v>Tijn</v>
      </c>
      <c r="J245" t="str">
        <f>TRIM(SUBSTITUTE(Table1[[#This Row],[Naam]],Table1[[#This Row],[Naam2]],""))</f>
        <v/>
      </c>
      <c r="K24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Kuijpers</v>
      </c>
    </row>
    <row r="246" spans="1:11" x14ac:dyDescent="0.25">
      <c r="A24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¿¿JEKU</v>
      </c>
      <c r="B246">
        <v>9612787</v>
      </c>
      <c r="C246" t="s">
        <v>10</v>
      </c>
      <c r="D246" t="s">
        <v>1159</v>
      </c>
      <c r="E246" t="s">
        <v>816</v>
      </c>
      <c r="F246" t="s">
        <v>469</v>
      </c>
      <c r="G246" t="s">
        <v>13</v>
      </c>
      <c r="H246" s="15"/>
      <c r="I246" t="str">
        <f t="shared" si="3"/>
        <v>Jelske</v>
      </c>
      <c r="J246" t="str">
        <f>TRIM(SUBSTITUTE(Table1[[#This Row],[Naam]],Table1[[#This Row],[Naam2]],""))</f>
        <v/>
      </c>
      <c r="K24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Kuijpers</v>
      </c>
    </row>
    <row r="247" spans="1:11" x14ac:dyDescent="0.25">
      <c r="A24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¿¿NIKU</v>
      </c>
      <c r="B247">
        <v>9612788</v>
      </c>
      <c r="C247" t="s">
        <v>61</v>
      </c>
      <c r="D247" t="s">
        <v>550</v>
      </c>
      <c r="E247" t="s">
        <v>816</v>
      </c>
      <c r="F247" t="s">
        <v>469</v>
      </c>
      <c r="G247" t="s">
        <v>13</v>
      </c>
      <c r="H247" s="15"/>
      <c r="I247" t="str">
        <f t="shared" si="3"/>
        <v>Nienke</v>
      </c>
      <c r="J247" t="str">
        <f>TRIM(SUBSTITUTE(Table1[[#This Row],[Naam]],Table1[[#This Row],[Naam2]],""))</f>
        <v/>
      </c>
      <c r="K24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Kuijpers</v>
      </c>
    </row>
    <row r="248" spans="1:11" x14ac:dyDescent="0.25">
      <c r="A24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¿¿PUKU</v>
      </c>
      <c r="B248">
        <v>6121536</v>
      </c>
      <c r="C248" t="s">
        <v>715</v>
      </c>
      <c r="D248" t="s">
        <v>1000</v>
      </c>
      <c r="E248" t="s">
        <v>716</v>
      </c>
      <c r="F248" t="s">
        <v>469</v>
      </c>
      <c r="G248" t="s">
        <v>13</v>
      </c>
      <c r="H248" s="15"/>
      <c r="I248" t="str">
        <f t="shared" si="3"/>
        <v>Puck</v>
      </c>
      <c r="J248" t="str">
        <f>TRIM(SUBSTITUTE(Table1[[#This Row],[Naam]],Table1[[#This Row],[Naam2]],""))</f>
        <v/>
      </c>
      <c r="K24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Kuijstermans</v>
      </c>
    </row>
    <row r="249" spans="1:11" x14ac:dyDescent="0.25">
      <c r="A24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GEPIKU</v>
      </c>
      <c r="B249">
        <v>4105015</v>
      </c>
      <c r="C249" t="s">
        <v>45</v>
      </c>
      <c r="D249" t="s">
        <v>506</v>
      </c>
      <c r="E249" t="s">
        <v>92</v>
      </c>
      <c r="F249" t="s">
        <v>474</v>
      </c>
      <c r="G249" t="s">
        <v>3</v>
      </c>
      <c r="H249" s="15"/>
      <c r="I249" t="str">
        <f t="shared" si="3"/>
        <v>Piet</v>
      </c>
      <c r="J249" t="str">
        <f>TRIM(SUBSTITUTE(Table1[[#This Row],[Naam]],Table1[[#This Row],[Naam2]],""))</f>
        <v/>
      </c>
      <c r="K24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Kuijt</v>
      </c>
    </row>
    <row r="250" spans="1:11" x14ac:dyDescent="0.25">
      <c r="A25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¿¿OLKU</v>
      </c>
      <c r="B250">
        <v>9651079</v>
      </c>
      <c r="C250" t="s">
        <v>416</v>
      </c>
      <c r="D250" t="s">
        <v>1185</v>
      </c>
      <c r="E250" t="s">
        <v>470</v>
      </c>
      <c r="F250"/>
      <c r="G250" t="s">
        <v>3</v>
      </c>
      <c r="H250" s="15"/>
      <c r="I250" t="str">
        <f t="shared" si="3"/>
        <v>Olivier</v>
      </c>
      <c r="J250" t="str">
        <f>TRIM(SUBSTITUTE(Table1[[#This Row],[Naam]],Table1[[#This Row],[Naam2]],""))</f>
        <v/>
      </c>
      <c r="K25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Kuiper</v>
      </c>
    </row>
    <row r="251" spans="1:11" x14ac:dyDescent="0.25">
      <c r="A25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¿¿JEKU</v>
      </c>
      <c r="B251">
        <v>6123557</v>
      </c>
      <c r="C251" t="s">
        <v>334</v>
      </c>
      <c r="D251" t="s">
        <v>888</v>
      </c>
      <c r="E251" t="s">
        <v>616</v>
      </c>
      <c r="F251" t="s">
        <v>469</v>
      </c>
      <c r="G251" t="s">
        <v>3</v>
      </c>
      <c r="H251" s="15"/>
      <c r="I251" t="str">
        <f t="shared" si="3"/>
        <v>Jeroen</v>
      </c>
      <c r="J251" t="str">
        <f>TRIM(SUBSTITUTE(Table1[[#This Row],[Naam]],Table1[[#This Row],[Naam2]],""))</f>
        <v/>
      </c>
      <c r="K25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Kukler</v>
      </c>
    </row>
    <row r="252" spans="1:11" x14ac:dyDescent="0.25">
      <c r="A25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¿¿SIKU</v>
      </c>
      <c r="B252">
        <v>9611160</v>
      </c>
      <c r="C252" t="s">
        <v>767</v>
      </c>
      <c r="D252" t="s">
        <v>1150</v>
      </c>
      <c r="E252" t="s">
        <v>810</v>
      </c>
      <c r="F252" t="s">
        <v>469</v>
      </c>
      <c r="G252" t="s">
        <v>3</v>
      </c>
      <c r="H252" s="15"/>
      <c r="I252" t="str">
        <f t="shared" si="3"/>
        <v>Sietse</v>
      </c>
      <c r="J252" t="str">
        <f>TRIM(SUBSTITUTE(Table1[[#This Row],[Naam]],Table1[[#This Row],[Naam2]],""))</f>
        <v/>
      </c>
      <c r="K25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Kuyper</v>
      </c>
    </row>
    <row r="253" spans="1:11" x14ac:dyDescent="0.25">
      <c r="A25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¿¿HAKW</v>
      </c>
      <c r="B253">
        <v>4103298</v>
      </c>
      <c r="C253" t="s">
        <v>66</v>
      </c>
      <c r="D253" t="s">
        <v>871</v>
      </c>
      <c r="E253" t="s">
        <v>67</v>
      </c>
      <c r="F253" t="s">
        <v>469</v>
      </c>
      <c r="G253" t="s">
        <v>3</v>
      </c>
      <c r="H253" s="15"/>
      <c r="I253" t="str">
        <f t="shared" si="3"/>
        <v>Hans</v>
      </c>
      <c r="J253" t="str">
        <f>TRIM(SUBSTITUTE(Table1[[#This Row],[Naam]],Table1[[#This Row],[Naam2]],""))</f>
        <v/>
      </c>
      <c r="K25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Kwabek</v>
      </c>
    </row>
    <row r="254" spans="1:11" x14ac:dyDescent="0.25">
      <c r="A25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¿¿CHLA</v>
      </c>
      <c r="B254">
        <v>9546367</v>
      </c>
      <c r="C254" t="s">
        <v>740</v>
      </c>
      <c r="D254" t="s">
        <v>1090</v>
      </c>
      <c r="E254" t="s">
        <v>741</v>
      </c>
      <c r="F254" t="s">
        <v>469</v>
      </c>
      <c r="G254" t="s">
        <v>13</v>
      </c>
      <c r="H254" s="15"/>
      <c r="I254" t="str">
        <f t="shared" si="3"/>
        <v>Chiara</v>
      </c>
      <c r="J254" t="str">
        <f>TRIM(SUBSTITUTE(Table1[[#This Row],[Naam]],Table1[[#This Row],[Naam2]],""))</f>
        <v/>
      </c>
      <c r="K25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Laats</v>
      </c>
    </row>
    <row r="255" spans="1:11" x14ac:dyDescent="0.25">
      <c r="A25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¿¿??LA</v>
      </c>
      <c r="B255">
        <v>6114210</v>
      </c>
      <c r="C255" t="s">
        <v>7</v>
      </c>
      <c r="D255"/>
      <c r="E255" t="s">
        <v>274</v>
      </c>
      <c r="F255" t="s">
        <v>469</v>
      </c>
      <c r="G255" t="s">
        <v>3</v>
      </c>
      <c r="H255" s="15"/>
      <c r="I255" t="str">
        <f t="shared" si="3"/>
        <v>D.</v>
      </c>
      <c r="J255" t="str">
        <f>TRIM(SUBSTITUTE(Table1[[#This Row],[Naam]],Table1[[#This Row],[Naam2]],""))</f>
        <v/>
      </c>
      <c r="K25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Lak</v>
      </c>
    </row>
    <row r="256" spans="1:11" x14ac:dyDescent="0.25">
      <c r="A25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¿¿MALA</v>
      </c>
      <c r="B256">
        <v>6108386</v>
      </c>
      <c r="C256" t="s">
        <v>19</v>
      </c>
      <c r="D256" t="s">
        <v>946</v>
      </c>
      <c r="E256" t="s">
        <v>223</v>
      </c>
      <c r="F256" t="s">
        <v>469</v>
      </c>
      <c r="G256" t="s">
        <v>3</v>
      </c>
      <c r="H256" s="15"/>
      <c r="I256" t="str">
        <f t="shared" si="3"/>
        <v>Matthijs</v>
      </c>
      <c r="J256" t="str">
        <f>TRIM(SUBSTITUTE(Table1[[#This Row],[Naam]],Table1[[#This Row],[Naam2]],""))</f>
        <v/>
      </c>
      <c r="K25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Lambooy</v>
      </c>
    </row>
    <row r="257" spans="1:11" x14ac:dyDescent="0.25">
      <c r="A25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¿¿IVLA</v>
      </c>
      <c r="B257">
        <v>6122581</v>
      </c>
      <c r="C257" t="s">
        <v>21</v>
      </c>
      <c r="D257" t="s">
        <v>592</v>
      </c>
      <c r="E257" t="s">
        <v>357</v>
      </c>
      <c r="F257" t="s">
        <v>469</v>
      </c>
      <c r="G257" t="s">
        <v>3</v>
      </c>
      <c r="H257" s="15"/>
      <c r="I257" t="str">
        <f t="shared" si="3"/>
        <v>Ivo</v>
      </c>
      <c r="J257" t="str">
        <f>TRIM(SUBSTITUTE(Table1[[#This Row],[Naam]],Table1[[#This Row],[Naam2]],""))</f>
        <v/>
      </c>
      <c r="K25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Lamers</v>
      </c>
    </row>
    <row r="258" spans="1:11" x14ac:dyDescent="0.25">
      <c r="A25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¿¿WILA</v>
      </c>
      <c r="B258">
        <v>4102721</v>
      </c>
      <c r="C258" t="s">
        <v>58</v>
      </c>
      <c r="D258" t="s">
        <v>865</v>
      </c>
      <c r="E258" t="s">
        <v>59</v>
      </c>
      <c r="F258" t="s">
        <v>469</v>
      </c>
      <c r="G258" t="s">
        <v>3</v>
      </c>
      <c r="H258" s="15"/>
      <c r="I258" t="str">
        <f t="shared" ref="I258:I321" si="4">IF(D258="",C258,D258)</f>
        <v>Willem</v>
      </c>
      <c r="J258" t="str">
        <f>TRIM(SUBSTITUTE(Table1[[#This Row],[Naam]],Table1[[#This Row],[Naam2]],""))</f>
        <v/>
      </c>
      <c r="K25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Landman</v>
      </c>
    </row>
    <row r="259" spans="1:11" x14ac:dyDescent="0.25">
      <c r="A25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¿¿HELA</v>
      </c>
      <c r="B259">
        <v>6116137</v>
      </c>
      <c r="C259" t="s">
        <v>306</v>
      </c>
      <c r="D259" t="s">
        <v>945</v>
      </c>
      <c r="E259" t="s">
        <v>307</v>
      </c>
      <c r="F259" t="s">
        <v>469</v>
      </c>
      <c r="G259" t="s">
        <v>3</v>
      </c>
      <c r="H259" s="15"/>
      <c r="I259" t="str">
        <f t="shared" si="4"/>
        <v>Henk</v>
      </c>
      <c r="J259" t="str">
        <f>TRIM(SUBSTITUTE(Table1[[#This Row],[Naam]],Table1[[#This Row],[Naam2]],""))</f>
        <v/>
      </c>
      <c r="K25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Langeveld</v>
      </c>
    </row>
    <row r="260" spans="1:11" x14ac:dyDescent="0.25">
      <c r="A26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FRDILA</v>
      </c>
      <c r="B260">
        <v>6122869</v>
      </c>
      <c r="C260" t="s">
        <v>7</v>
      </c>
      <c r="D260" t="s">
        <v>578</v>
      </c>
      <c r="E260" t="s">
        <v>359</v>
      </c>
      <c r="F260" t="s">
        <v>495</v>
      </c>
      <c r="G260" t="s">
        <v>13</v>
      </c>
      <c r="H260" s="15"/>
      <c r="I260" t="str">
        <f t="shared" si="4"/>
        <v>Diana</v>
      </c>
      <c r="J260" t="str">
        <f>TRIM(SUBSTITUTE(Table1[[#This Row],[Naam]],Table1[[#This Row],[Naam2]],""))</f>
        <v/>
      </c>
      <c r="K26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Lankhof</v>
      </c>
    </row>
    <row r="261" spans="1:11" x14ac:dyDescent="0.25">
      <c r="A26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¿¿MALA</v>
      </c>
      <c r="B261">
        <v>6100464</v>
      </c>
      <c r="C261" t="s">
        <v>19</v>
      </c>
      <c r="D261" t="s">
        <v>899</v>
      </c>
      <c r="E261" t="s">
        <v>519</v>
      </c>
      <c r="F261" t="s">
        <v>469</v>
      </c>
      <c r="G261" t="s">
        <v>3</v>
      </c>
      <c r="H261" s="15"/>
      <c r="I261" t="str">
        <f t="shared" si="4"/>
        <v>Maarten</v>
      </c>
      <c r="J261" t="str">
        <f>TRIM(SUBSTITUTE(Table1[[#This Row],[Naam]],Table1[[#This Row],[Naam2]],""))</f>
        <v/>
      </c>
      <c r="K26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Lantinga</v>
      </c>
    </row>
    <row r="262" spans="1:11" x14ac:dyDescent="0.25">
      <c r="A26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BEODVO</v>
      </c>
      <c r="B262">
        <v>6124669</v>
      </c>
      <c r="C262" t="s">
        <v>335</v>
      </c>
      <c r="D262" t="s">
        <v>600</v>
      </c>
      <c r="E262" t="s">
        <v>425</v>
      </c>
      <c r="F262" t="s">
        <v>511</v>
      </c>
      <c r="G262" t="s">
        <v>13</v>
      </c>
      <c r="H262" s="15"/>
      <c r="I262" t="str">
        <f t="shared" si="4"/>
        <v>Odette</v>
      </c>
      <c r="J262" t="str">
        <f>TRIM(SUBSTITUTE(Table1[[#This Row],[Naam]],Table1[[#This Row],[Naam2]],""))</f>
        <v>Latenstein van</v>
      </c>
      <c r="K26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Voorst</v>
      </c>
    </row>
    <row r="263" spans="1:11" x14ac:dyDescent="0.25">
      <c r="A26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BETJVO</v>
      </c>
      <c r="B263">
        <v>9598932</v>
      </c>
      <c r="C263" t="s">
        <v>776</v>
      </c>
      <c r="D263" t="s">
        <v>1033</v>
      </c>
      <c r="E263" t="s">
        <v>425</v>
      </c>
      <c r="F263" t="s">
        <v>511</v>
      </c>
      <c r="G263" t="s">
        <v>3</v>
      </c>
      <c r="H263" s="15"/>
      <c r="I263" t="str">
        <f t="shared" si="4"/>
        <v>Tjerk</v>
      </c>
      <c r="J263" t="str">
        <f>TRIM(SUBSTITUTE(Table1[[#This Row],[Naam]],Table1[[#This Row],[Naam2]],""))</f>
        <v>Latenstein van</v>
      </c>
      <c r="K26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Voorst</v>
      </c>
    </row>
    <row r="264" spans="1:11" x14ac:dyDescent="0.25">
      <c r="A26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¿¿CLLE</v>
      </c>
      <c r="B264">
        <v>6105165</v>
      </c>
      <c r="C264" t="s">
        <v>87</v>
      </c>
      <c r="D264" t="s">
        <v>596</v>
      </c>
      <c r="E264" t="s">
        <v>181</v>
      </c>
      <c r="F264" t="s">
        <v>469</v>
      </c>
      <c r="G264" t="s">
        <v>13</v>
      </c>
      <c r="H264" s="15"/>
      <c r="I264" t="str">
        <f t="shared" si="4"/>
        <v>Claudia</v>
      </c>
      <c r="J264" t="str">
        <f>TRIM(SUBSTITUTE(Table1[[#This Row],[Naam]],Table1[[#This Row],[Naam2]],""))</f>
        <v/>
      </c>
      <c r="K26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Leenders</v>
      </c>
    </row>
    <row r="265" spans="1:11" x14ac:dyDescent="0.25">
      <c r="A26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¿¿JULE</v>
      </c>
      <c r="B265">
        <v>6123231</v>
      </c>
      <c r="C265" t="s">
        <v>10</v>
      </c>
      <c r="D265" t="s">
        <v>587</v>
      </c>
      <c r="E265" t="s">
        <v>369</v>
      </c>
      <c r="F265" t="s">
        <v>469</v>
      </c>
      <c r="G265" t="s">
        <v>13</v>
      </c>
      <c r="H265" s="15"/>
      <c r="I265" t="str">
        <f t="shared" si="4"/>
        <v>Julia</v>
      </c>
      <c r="J265" t="str">
        <f>TRIM(SUBSTITUTE(Table1[[#This Row],[Naam]],Table1[[#This Row],[Naam2]],""))</f>
        <v/>
      </c>
      <c r="K26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Lens</v>
      </c>
    </row>
    <row r="266" spans="1:11" x14ac:dyDescent="0.25">
      <c r="A26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¿¿NALI</v>
      </c>
      <c r="B266">
        <v>4102747</v>
      </c>
      <c r="C266" t="s">
        <v>61</v>
      </c>
      <c r="D266" t="s">
        <v>867</v>
      </c>
      <c r="E266" t="s">
        <v>62</v>
      </c>
      <c r="F266" t="s">
        <v>469</v>
      </c>
      <c r="G266" t="s">
        <v>3</v>
      </c>
      <c r="H266" s="15"/>
      <c r="I266" t="str">
        <f t="shared" si="4"/>
        <v>Nando</v>
      </c>
      <c r="J266" t="str">
        <f>TRIM(SUBSTITUTE(Table1[[#This Row],[Naam]],Table1[[#This Row],[Naam2]],""))</f>
        <v/>
      </c>
      <c r="K26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Liklikuwata</v>
      </c>
    </row>
    <row r="267" spans="1:11" x14ac:dyDescent="0.25">
      <c r="A26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¿¿ERLI</v>
      </c>
      <c r="B267">
        <v>9512268</v>
      </c>
      <c r="C267" t="s">
        <v>440</v>
      </c>
      <c r="D267" t="s">
        <v>515</v>
      </c>
      <c r="E267" t="s">
        <v>441</v>
      </c>
      <c r="F267" t="s">
        <v>469</v>
      </c>
      <c r="G267" t="s">
        <v>3</v>
      </c>
      <c r="H267" s="15"/>
      <c r="I267" t="str">
        <f t="shared" si="4"/>
        <v>Erik</v>
      </c>
      <c r="J267" t="str">
        <f>TRIM(SUBSTITUTE(Table1[[#This Row],[Naam]],Table1[[#This Row],[Naam2]],""))</f>
        <v/>
      </c>
      <c r="K26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Limpens</v>
      </c>
    </row>
    <row r="268" spans="1:11" x14ac:dyDescent="0.25">
      <c r="A26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FRJALI</v>
      </c>
      <c r="B268">
        <v>4110402</v>
      </c>
      <c r="C268" t="s">
        <v>10</v>
      </c>
      <c r="D268" t="s">
        <v>514</v>
      </c>
      <c r="E268" t="s">
        <v>117</v>
      </c>
      <c r="F268" t="s">
        <v>495</v>
      </c>
      <c r="G268" t="s">
        <v>3</v>
      </c>
      <c r="H268" s="15"/>
      <c r="I268" t="str">
        <f t="shared" si="4"/>
        <v>Jack</v>
      </c>
      <c r="J268" t="str">
        <f>TRIM(SUBSTITUTE(Table1[[#This Row],[Naam]],Table1[[#This Row],[Naam2]],""))</f>
        <v/>
      </c>
      <c r="K26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Lister</v>
      </c>
    </row>
    <row r="269" spans="1:11" x14ac:dyDescent="0.25">
      <c r="A26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¿¿KILI</v>
      </c>
      <c r="B269">
        <v>9612707</v>
      </c>
      <c r="C269" t="s">
        <v>128</v>
      </c>
      <c r="D269" t="s">
        <v>1156</v>
      </c>
      <c r="E269" t="s">
        <v>813</v>
      </c>
      <c r="F269" t="s">
        <v>469</v>
      </c>
      <c r="G269" t="s">
        <v>3</v>
      </c>
      <c r="H269" s="15"/>
      <c r="I269" t="str">
        <f t="shared" si="4"/>
        <v>Kieran</v>
      </c>
      <c r="J269" t="str">
        <f>TRIM(SUBSTITUTE(Table1[[#This Row],[Naam]],Table1[[#This Row],[Naam2]],""))</f>
        <v/>
      </c>
      <c r="K26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Litoux</v>
      </c>
    </row>
    <row r="270" spans="1:11" x14ac:dyDescent="0.25">
      <c r="A27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ZPPALO</v>
      </c>
      <c r="B270">
        <v>6122080</v>
      </c>
      <c r="C270" t="s">
        <v>45</v>
      </c>
      <c r="D270" t="s">
        <v>574</v>
      </c>
      <c r="E270" t="s">
        <v>345</v>
      </c>
      <c r="F270" t="s">
        <v>489</v>
      </c>
      <c r="G270" t="s">
        <v>13</v>
      </c>
      <c r="H270" s="15"/>
      <c r="I270" t="str">
        <f t="shared" si="4"/>
        <v>Pascalle</v>
      </c>
      <c r="J270" t="str">
        <f>TRIM(SUBSTITUTE(Table1[[#This Row],[Naam]],Table1[[#This Row],[Naam2]],""))</f>
        <v/>
      </c>
      <c r="K27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Loocks</v>
      </c>
    </row>
    <row r="271" spans="1:11" x14ac:dyDescent="0.25">
      <c r="A27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ZPLALO</v>
      </c>
      <c r="B271">
        <v>4103318</v>
      </c>
      <c r="C271" t="s">
        <v>14</v>
      </c>
      <c r="D271" t="s">
        <v>499</v>
      </c>
      <c r="E271" t="s">
        <v>69</v>
      </c>
      <c r="F271" t="s">
        <v>489</v>
      </c>
      <c r="G271" t="s">
        <v>3</v>
      </c>
      <c r="H271" s="15"/>
      <c r="I271" t="str">
        <f t="shared" si="4"/>
        <v>Lance</v>
      </c>
      <c r="J271" t="str">
        <f>TRIM(SUBSTITUTE(Table1[[#This Row],[Naam]],Table1[[#This Row],[Naam2]],""))</f>
        <v/>
      </c>
      <c r="K27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Looij</v>
      </c>
    </row>
    <row r="272" spans="1:11" x14ac:dyDescent="0.25">
      <c r="A27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¿¿??LO</v>
      </c>
      <c r="B272" s="15">
        <v>9594137</v>
      </c>
      <c r="C272" s="15" t="s">
        <v>464</v>
      </c>
      <c r="D272" s="15" t="s">
        <v>469</v>
      </c>
      <c r="E272" s="15" t="s">
        <v>795</v>
      </c>
      <c r="F272" s="15" t="s">
        <v>469</v>
      </c>
      <c r="G272" s="15" t="s">
        <v>3</v>
      </c>
      <c r="H272" s="15"/>
      <c r="I272" t="str">
        <f t="shared" si="4"/>
        <v>R</v>
      </c>
      <c r="J272" t="str">
        <f>TRIM(SUBSTITUTE(Table1[[#This Row],[Naam]],Table1[[#This Row],[Naam2]],""))</f>
        <v/>
      </c>
      <c r="K27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Los</v>
      </c>
    </row>
    <row r="273" spans="1:11" x14ac:dyDescent="0.25">
      <c r="A27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¿¿JOLO</v>
      </c>
      <c r="B273">
        <v>4104323</v>
      </c>
      <c r="C273" t="s">
        <v>83</v>
      </c>
      <c r="D273" t="s">
        <v>527</v>
      </c>
      <c r="E273" t="s">
        <v>82</v>
      </c>
      <c r="F273" t="s">
        <v>469</v>
      </c>
      <c r="G273" t="s">
        <v>3</v>
      </c>
      <c r="H273" s="15"/>
      <c r="I273" t="str">
        <f t="shared" si="4"/>
        <v>Job</v>
      </c>
      <c r="J273" t="str">
        <f>TRIM(SUBSTITUTE(Table1[[#This Row],[Naam]],Table1[[#This Row],[Naam2]],""))</f>
        <v/>
      </c>
      <c r="K27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Lotgerink</v>
      </c>
    </row>
    <row r="274" spans="1:11" x14ac:dyDescent="0.25">
      <c r="A27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¿¿MELO</v>
      </c>
      <c r="B274">
        <v>9510248</v>
      </c>
      <c r="C274" t="s">
        <v>19</v>
      </c>
      <c r="D274" t="s">
        <v>1055</v>
      </c>
      <c r="E274" t="s">
        <v>82</v>
      </c>
      <c r="F274" t="s">
        <v>469</v>
      </c>
      <c r="G274" t="s">
        <v>13</v>
      </c>
      <c r="H274" s="15"/>
      <c r="I274" t="str">
        <f t="shared" si="4"/>
        <v>Megan</v>
      </c>
      <c r="J274" t="str">
        <f>TRIM(SUBSTITUTE(Table1[[#This Row],[Naam]],Table1[[#This Row],[Naam2]],""))</f>
        <v/>
      </c>
      <c r="K27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Lotgerink</v>
      </c>
    </row>
    <row r="275" spans="1:11" x14ac:dyDescent="0.25">
      <c r="A27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¿¿PALU</v>
      </c>
      <c r="B275">
        <v>6105765</v>
      </c>
      <c r="C275" t="s">
        <v>45</v>
      </c>
      <c r="D275" t="s">
        <v>929</v>
      </c>
      <c r="E275" t="s">
        <v>195</v>
      </c>
      <c r="F275" t="s">
        <v>469</v>
      </c>
      <c r="G275" t="s">
        <v>3</v>
      </c>
      <c r="H275" s="15"/>
      <c r="I275" t="str">
        <f t="shared" si="4"/>
        <v>Pascal</v>
      </c>
      <c r="J275" t="str">
        <f>TRIM(SUBSTITUTE(Table1[[#This Row],[Naam]],Table1[[#This Row],[Naam2]],""))</f>
        <v/>
      </c>
      <c r="K27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Lucker</v>
      </c>
    </row>
    <row r="276" spans="1:11" x14ac:dyDescent="0.25">
      <c r="A27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¿¿KYLU</v>
      </c>
      <c r="B276">
        <v>6123338</v>
      </c>
      <c r="C276" t="s">
        <v>377</v>
      </c>
      <c r="D276" t="s">
        <v>1016</v>
      </c>
      <c r="E276" t="s">
        <v>195</v>
      </c>
      <c r="F276" t="s">
        <v>469</v>
      </c>
      <c r="G276" t="s">
        <v>3</v>
      </c>
      <c r="H276" s="15"/>
      <c r="I276" t="str">
        <f t="shared" si="4"/>
        <v>Kyle</v>
      </c>
      <c r="J276" t="str">
        <f>TRIM(SUBSTITUTE(Table1[[#This Row],[Naam]],Table1[[#This Row],[Naam2]],""))</f>
        <v/>
      </c>
      <c r="K27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Lucker</v>
      </c>
    </row>
    <row r="277" spans="1:11" x14ac:dyDescent="0.25">
      <c r="A27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¿¿NIMA</v>
      </c>
      <c r="B277">
        <v>6123288</v>
      </c>
      <c r="C277" t="s">
        <v>61</v>
      </c>
      <c r="D277" t="s">
        <v>1015</v>
      </c>
      <c r="E277" t="s">
        <v>375</v>
      </c>
      <c r="F277" t="s">
        <v>469</v>
      </c>
      <c r="G277" t="s">
        <v>13</v>
      </c>
      <c r="H277" s="15"/>
      <c r="I277" t="str">
        <f t="shared" si="4"/>
        <v>Nikky</v>
      </c>
      <c r="J277" t="str">
        <f>TRIM(SUBSTITUTE(Table1[[#This Row],[Naam]],Table1[[#This Row],[Naam2]],""))</f>
        <v/>
      </c>
      <c r="K27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Maas</v>
      </c>
    </row>
    <row r="278" spans="1:11" x14ac:dyDescent="0.25">
      <c r="A27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¿¿LIMA</v>
      </c>
      <c r="B278">
        <v>9612785</v>
      </c>
      <c r="C278" t="s">
        <v>14</v>
      </c>
      <c r="D278" t="s">
        <v>1158</v>
      </c>
      <c r="E278" t="s">
        <v>815</v>
      </c>
      <c r="F278" t="s">
        <v>469</v>
      </c>
      <c r="G278" t="s">
        <v>13</v>
      </c>
      <c r="H278" s="15"/>
      <c r="I278" t="str">
        <f t="shared" si="4"/>
        <v>Lise</v>
      </c>
      <c r="J278" t="str">
        <f>TRIM(SUBSTITUTE(Table1[[#This Row],[Naam]],Table1[[#This Row],[Naam2]],""))</f>
        <v/>
      </c>
      <c r="K27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Manders</v>
      </c>
    </row>
    <row r="279" spans="1:11" x14ac:dyDescent="0.25">
      <c r="A27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¿¿SVMA</v>
      </c>
      <c r="B279">
        <v>9612786</v>
      </c>
      <c r="C279" t="s">
        <v>809</v>
      </c>
      <c r="D279" t="s">
        <v>551</v>
      </c>
      <c r="E279" t="s">
        <v>815</v>
      </c>
      <c r="F279"/>
      <c r="G279" t="s">
        <v>3</v>
      </c>
      <c r="H279" s="15"/>
      <c r="I279" t="str">
        <f t="shared" si="4"/>
        <v>Sven</v>
      </c>
      <c r="J279" t="str">
        <f>TRIM(SUBSTITUTE(Table1[[#This Row],[Naam]],Table1[[#This Row],[Naam2]],""))</f>
        <v/>
      </c>
      <c r="K27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Manders</v>
      </c>
    </row>
    <row r="280" spans="1:11" x14ac:dyDescent="0.25">
      <c r="A28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ARIGMA</v>
      </c>
      <c r="B280">
        <v>9513597</v>
      </c>
      <c r="C280" t="s">
        <v>21</v>
      </c>
      <c r="D280" t="s">
        <v>604</v>
      </c>
      <c r="E280" t="s">
        <v>444</v>
      </c>
      <c r="F280" t="s">
        <v>482</v>
      </c>
      <c r="G280" t="s">
        <v>3</v>
      </c>
      <c r="H280" s="15"/>
      <c r="I280" t="str">
        <f t="shared" si="4"/>
        <v>Igor</v>
      </c>
      <c r="J280" t="str">
        <f>TRIM(SUBSTITUTE(Table1[[#This Row],[Naam]],Table1[[#This Row],[Naam2]],""))</f>
        <v/>
      </c>
      <c r="K28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Mars</v>
      </c>
    </row>
    <row r="281" spans="1:11" x14ac:dyDescent="0.25">
      <c r="A28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ARKIMA</v>
      </c>
      <c r="B281">
        <v>9604588</v>
      </c>
      <c r="C281" t="s">
        <v>468</v>
      </c>
      <c r="D281" t="s">
        <v>1146</v>
      </c>
      <c r="E281" t="s">
        <v>444</v>
      </c>
      <c r="F281" t="s">
        <v>482</v>
      </c>
      <c r="G281" t="s">
        <v>3</v>
      </c>
      <c r="H281" s="15"/>
      <c r="I281" t="str">
        <f t="shared" si="4"/>
        <v>Kiran</v>
      </c>
      <c r="J281" t="str">
        <f>TRIM(SUBSTITUTE(Table1[[#This Row],[Naam]],Table1[[#This Row],[Naam2]],""))</f>
        <v/>
      </c>
      <c r="K28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Mars</v>
      </c>
    </row>
    <row r="282" spans="1:11" x14ac:dyDescent="0.25">
      <c r="A28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¿¿STMA</v>
      </c>
      <c r="B282">
        <v>9608818</v>
      </c>
      <c r="C282" t="s">
        <v>809</v>
      </c>
      <c r="D282" t="s">
        <v>874</v>
      </c>
      <c r="E282" t="s">
        <v>1147</v>
      </c>
      <c r="F282"/>
      <c r="G282" t="s">
        <v>3</v>
      </c>
      <c r="H282" s="15"/>
      <c r="I282" t="str">
        <f t="shared" si="4"/>
        <v>Stan</v>
      </c>
      <c r="J282" t="str">
        <f>TRIM(SUBSTITUTE(Table1[[#This Row],[Naam]],Table1[[#This Row],[Naam2]],""))</f>
        <v/>
      </c>
      <c r="K28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Martynov</v>
      </c>
    </row>
    <row r="283" spans="1:11" x14ac:dyDescent="0.25">
      <c r="A28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¿¿THMA</v>
      </c>
      <c r="B283">
        <v>6121532</v>
      </c>
      <c r="C283" t="s">
        <v>324</v>
      </c>
      <c r="D283" t="s">
        <v>951</v>
      </c>
      <c r="E283" t="s">
        <v>325</v>
      </c>
      <c r="F283" t="s">
        <v>469</v>
      </c>
      <c r="G283" t="s">
        <v>3</v>
      </c>
      <c r="H283" s="15"/>
      <c r="I283" t="str">
        <f t="shared" si="4"/>
        <v>Thijs</v>
      </c>
      <c r="J283" t="str">
        <f>TRIM(SUBSTITUTE(Table1[[#This Row],[Naam]],Table1[[#This Row],[Naam2]],""))</f>
        <v/>
      </c>
      <c r="K28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Mastbroek</v>
      </c>
    </row>
    <row r="284" spans="1:11" x14ac:dyDescent="0.25">
      <c r="A28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¿¿RIME</v>
      </c>
      <c r="B284">
        <v>9548022</v>
      </c>
      <c r="C284" t="s">
        <v>746</v>
      </c>
      <c r="D284" t="s">
        <v>1095</v>
      </c>
      <c r="E284" t="s">
        <v>747</v>
      </c>
      <c r="F284" t="s">
        <v>469</v>
      </c>
      <c r="G284" t="s">
        <v>3</v>
      </c>
      <c r="H284" s="15"/>
      <c r="I284" t="str">
        <f t="shared" si="4"/>
        <v>Rick</v>
      </c>
      <c r="J284" t="str">
        <f>TRIM(SUBSTITUTE(Table1[[#This Row],[Naam]],Table1[[#This Row],[Naam2]],""))</f>
        <v/>
      </c>
      <c r="K28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Meevis</v>
      </c>
    </row>
    <row r="285" spans="1:11" x14ac:dyDescent="0.25">
      <c r="A28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¿¿MAME</v>
      </c>
      <c r="B285">
        <v>9548023</v>
      </c>
      <c r="C285" t="s">
        <v>748</v>
      </c>
      <c r="D285" t="s">
        <v>998</v>
      </c>
      <c r="E285" t="s">
        <v>747</v>
      </c>
      <c r="F285" t="s">
        <v>469</v>
      </c>
      <c r="G285" t="s">
        <v>3</v>
      </c>
      <c r="H285" s="15"/>
      <c r="I285" t="str">
        <f t="shared" si="4"/>
        <v>Marthijn</v>
      </c>
      <c r="J285" t="str">
        <f>TRIM(SUBSTITUTE(Table1[[#This Row],[Naam]],Table1[[#This Row],[Naam2]],""))</f>
        <v/>
      </c>
      <c r="K28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Meevis</v>
      </c>
    </row>
    <row r="286" spans="1:11" x14ac:dyDescent="0.25">
      <c r="A28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DKMAME</v>
      </c>
      <c r="B286">
        <v>6102298</v>
      </c>
      <c r="C286" t="s">
        <v>149</v>
      </c>
      <c r="D286" t="s">
        <v>478</v>
      </c>
      <c r="E286" t="s">
        <v>150</v>
      </c>
      <c r="F286" t="s">
        <v>504</v>
      </c>
      <c r="G286" t="s">
        <v>3</v>
      </c>
      <c r="H286" s="15"/>
      <c r="I286" t="str">
        <f t="shared" si="4"/>
        <v>Max</v>
      </c>
      <c r="J286" t="str">
        <f>TRIM(SUBSTITUTE(Table1[[#This Row],[Naam]],Table1[[#This Row],[Naam2]],""))</f>
        <v/>
      </c>
      <c r="K28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Meijer</v>
      </c>
    </row>
    <row r="287" spans="1:11" x14ac:dyDescent="0.25">
      <c r="A28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GKIRME</v>
      </c>
      <c r="B287">
        <v>6120801</v>
      </c>
      <c r="C287" t="s">
        <v>21</v>
      </c>
      <c r="D287" t="s">
        <v>501</v>
      </c>
      <c r="E287" t="s">
        <v>150</v>
      </c>
      <c r="F287" t="s">
        <v>480</v>
      </c>
      <c r="G287" t="s">
        <v>13</v>
      </c>
      <c r="H287" s="15"/>
      <c r="I287" t="str">
        <f t="shared" si="4"/>
        <v>Iris</v>
      </c>
      <c r="J287" t="str">
        <f>TRIM(SUBSTITUTE(Table1[[#This Row],[Naam]],Table1[[#This Row],[Naam2]],""))</f>
        <v/>
      </c>
      <c r="K28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Meijer</v>
      </c>
    </row>
    <row r="288" spans="1:11" x14ac:dyDescent="0.25">
      <c r="A28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GKCLME</v>
      </c>
      <c r="B288">
        <v>6124644</v>
      </c>
      <c r="C288" t="s">
        <v>421</v>
      </c>
      <c r="D288" t="s">
        <v>596</v>
      </c>
      <c r="E288" t="s">
        <v>150</v>
      </c>
      <c r="F288" t="s">
        <v>480</v>
      </c>
      <c r="G288" t="s">
        <v>13</v>
      </c>
      <c r="H288" s="15"/>
      <c r="I288" t="str">
        <f t="shared" si="4"/>
        <v>Claudia</v>
      </c>
      <c r="J288" t="str">
        <f>TRIM(SUBSTITUTE(Table1[[#This Row],[Naam]],Table1[[#This Row],[Naam2]],""))</f>
        <v/>
      </c>
      <c r="K28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Meijer</v>
      </c>
    </row>
    <row r="289" spans="1:11" x14ac:dyDescent="0.25">
      <c r="A28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¿¿FAME</v>
      </c>
      <c r="B289">
        <v>6121326</v>
      </c>
      <c r="C289" t="s">
        <v>321</v>
      </c>
      <c r="D289" t="s">
        <v>999</v>
      </c>
      <c r="E289" t="s">
        <v>322</v>
      </c>
      <c r="F289" t="s">
        <v>469</v>
      </c>
      <c r="G289" t="s">
        <v>3</v>
      </c>
      <c r="H289" s="15"/>
      <c r="I289" t="str">
        <f t="shared" si="4"/>
        <v>Fabian</v>
      </c>
      <c r="J289" t="str">
        <f>TRIM(SUBSTITUTE(Table1[[#This Row],[Naam]],Table1[[#This Row],[Naam2]],""))</f>
        <v/>
      </c>
      <c r="K28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Melchers</v>
      </c>
    </row>
    <row r="290" spans="1:11" x14ac:dyDescent="0.25">
      <c r="A29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ZPGLME</v>
      </c>
      <c r="B290">
        <v>6115961</v>
      </c>
      <c r="C290" t="s">
        <v>4</v>
      </c>
      <c r="D290" t="s">
        <v>986</v>
      </c>
      <c r="E290" t="s">
        <v>712</v>
      </c>
      <c r="F290" t="s">
        <v>489</v>
      </c>
      <c r="G290" t="s">
        <v>3</v>
      </c>
      <c r="H290" s="15"/>
      <c r="I290" t="str">
        <f t="shared" si="4"/>
        <v>Glenn</v>
      </c>
      <c r="J290" t="str">
        <f>TRIM(SUBSTITUTE(Table1[[#This Row],[Naam]],Table1[[#This Row],[Naam2]],""))</f>
        <v/>
      </c>
      <c r="K29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Mensink</v>
      </c>
    </row>
    <row r="291" spans="1:11" x14ac:dyDescent="0.25">
      <c r="A29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ZPFOME</v>
      </c>
      <c r="B291">
        <v>6124435</v>
      </c>
      <c r="C291" t="s">
        <v>139</v>
      </c>
      <c r="D291" t="s">
        <v>1036</v>
      </c>
      <c r="E291" t="s">
        <v>712</v>
      </c>
      <c r="F291" t="s">
        <v>489</v>
      </c>
      <c r="G291" t="s">
        <v>3</v>
      </c>
      <c r="H291" s="15"/>
      <c r="I291" t="str">
        <f t="shared" si="4"/>
        <v>Foss</v>
      </c>
      <c r="J291" t="str">
        <f>TRIM(SUBSTITUTE(Table1[[#This Row],[Naam]],Table1[[#This Row],[Naam2]],""))</f>
        <v/>
      </c>
      <c r="K29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Mensink</v>
      </c>
    </row>
    <row r="292" spans="1:11" x14ac:dyDescent="0.25">
      <c r="A29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ARSIME</v>
      </c>
      <c r="B292">
        <v>9514749</v>
      </c>
      <c r="C292" t="s">
        <v>12</v>
      </c>
      <c r="D292" t="s">
        <v>605</v>
      </c>
      <c r="E292" t="s">
        <v>449</v>
      </c>
      <c r="F292" t="s">
        <v>482</v>
      </c>
      <c r="G292" t="s">
        <v>3</v>
      </c>
      <c r="H292" s="15"/>
      <c r="I292" t="str">
        <f t="shared" si="4"/>
        <v>Sipko</v>
      </c>
      <c r="J292" t="str">
        <f>TRIM(SUBSTITUTE(Table1[[#This Row],[Naam]],Table1[[#This Row],[Naam2]],""))</f>
        <v/>
      </c>
      <c r="K29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Metselaar</v>
      </c>
    </row>
    <row r="293" spans="1:11" x14ac:dyDescent="0.25">
      <c r="A29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¿¿DUME</v>
      </c>
      <c r="B293">
        <v>6122303</v>
      </c>
      <c r="C293" t="s">
        <v>270</v>
      </c>
      <c r="D293" t="s">
        <v>1008</v>
      </c>
      <c r="E293" t="s">
        <v>349</v>
      </c>
      <c r="F293" t="s">
        <v>469</v>
      </c>
      <c r="G293" t="s">
        <v>3</v>
      </c>
      <c r="H293" s="15"/>
      <c r="I293" t="str">
        <f t="shared" si="4"/>
        <v>Duncan</v>
      </c>
      <c r="J293" t="str">
        <f>TRIM(SUBSTITUTE(Table1[[#This Row],[Naam]],Table1[[#This Row],[Naam2]],""))</f>
        <v/>
      </c>
      <c r="K29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Meuffels</v>
      </c>
    </row>
    <row r="294" spans="1:11" x14ac:dyDescent="0.25">
      <c r="A29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¿¿SIMI</v>
      </c>
      <c r="B294">
        <v>9581240</v>
      </c>
      <c r="C294" t="s">
        <v>12</v>
      </c>
      <c r="D294" t="s">
        <v>1120</v>
      </c>
      <c r="E294" t="s">
        <v>819</v>
      </c>
      <c r="F294" t="s">
        <v>469</v>
      </c>
      <c r="G294" t="s">
        <v>13</v>
      </c>
      <c r="H294" s="15"/>
      <c r="I294" t="str">
        <f t="shared" si="4"/>
        <v>Sina</v>
      </c>
      <c r="J294" t="str">
        <f>TRIM(SUBSTITUTE(Table1[[#This Row],[Naam]],Table1[[#This Row],[Naam2]],""))</f>
        <v/>
      </c>
      <c r="K29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Mihé</v>
      </c>
    </row>
    <row r="295" spans="1:11" x14ac:dyDescent="0.25">
      <c r="A29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¿¿JUMI</v>
      </c>
      <c r="B295">
        <v>9614397</v>
      </c>
      <c r="C295" t="s">
        <v>10</v>
      </c>
      <c r="D295" t="s">
        <v>1165</v>
      </c>
      <c r="E295" t="s">
        <v>819</v>
      </c>
      <c r="F295" t="s">
        <v>469</v>
      </c>
      <c r="G295" t="s">
        <v>3</v>
      </c>
      <c r="H295" s="15"/>
      <c r="I295" t="str">
        <f t="shared" si="4"/>
        <v>Julian</v>
      </c>
      <c r="J295" t="str">
        <f>TRIM(SUBSTITUTE(Table1[[#This Row],[Naam]],Table1[[#This Row],[Naam2]],""))</f>
        <v/>
      </c>
      <c r="K29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Mihé</v>
      </c>
    </row>
    <row r="296" spans="1:11" x14ac:dyDescent="0.25">
      <c r="A29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¿¿JUMI</v>
      </c>
      <c r="B296">
        <v>6123556</v>
      </c>
      <c r="C296" t="s">
        <v>10</v>
      </c>
      <c r="D296" t="s">
        <v>1022</v>
      </c>
      <c r="E296" t="s">
        <v>389</v>
      </c>
      <c r="F296" t="s">
        <v>469</v>
      </c>
      <c r="G296" t="s">
        <v>3</v>
      </c>
      <c r="H296" s="15"/>
      <c r="I296" t="str">
        <f t="shared" si="4"/>
        <v>Jurriën</v>
      </c>
      <c r="J296" t="str">
        <f>TRIM(SUBSTITUTE(Table1[[#This Row],[Naam]],Table1[[#This Row],[Naam2]],""))</f>
        <v/>
      </c>
      <c r="K29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Mink</v>
      </c>
    </row>
    <row r="297" spans="1:11" x14ac:dyDescent="0.25">
      <c r="A29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¿¿DAMI</v>
      </c>
      <c r="B297">
        <v>9583696</v>
      </c>
      <c r="C297" t="s">
        <v>7</v>
      </c>
      <c r="D297" t="s">
        <v>485</v>
      </c>
      <c r="E297" t="s">
        <v>1121</v>
      </c>
      <c r="F297" t="s">
        <v>469</v>
      </c>
      <c r="G297" t="s">
        <v>3</v>
      </c>
      <c r="H297" s="15"/>
      <c r="I297" t="str">
        <f t="shared" si="4"/>
        <v>Darius</v>
      </c>
      <c r="J297" t="str">
        <f>TRIM(SUBSTITUTE(Table1[[#This Row],[Naam]],Table1[[#This Row],[Naam2]],""))</f>
        <v/>
      </c>
      <c r="K29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Minnema</v>
      </c>
    </row>
    <row r="298" spans="1:11" x14ac:dyDescent="0.25">
      <c r="A29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TWJAMO</v>
      </c>
      <c r="B298">
        <v>6103013</v>
      </c>
      <c r="C298" t="s">
        <v>10</v>
      </c>
      <c r="D298" t="s">
        <v>526</v>
      </c>
      <c r="E298" t="s">
        <v>168</v>
      </c>
      <c r="F298" t="s">
        <v>476</v>
      </c>
      <c r="G298" t="s">
        <v>13</v>
      </c>
      <c r="H298" s="15"/>
      <c r="I298" t="str">
        <f t="shared" si="4"/>
        <v>Janine</v>
      </c>
      <c r="J298" t="str">
        <f>TRIM(SUBSTITUTE(Table1[[#This Row],[Naam]],Table1[[#This Row],[Naam2]],""))</f>
        <v/>
      </c>
      <c r="K29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Moeken</v>
      </c>
    </row>
    <row r="299" spans="1:11" x14ac:dyDescent="0.25">
      <c r="A29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¿¿??MO</v>
      </c>
      <c r="B299" s="15">
        <v>9629864</v>
      </c>
      <c r="C299" s="15" t="s">
        <v>45</v>
      </c>
      <c r="D299" s="15" t="s">
        <v>469</v>
      </c>
      <c r="E299" s="15" t="s">
        <v>833</v>
      </c>
      <c r="F299" s="15"/>
      <c r="G299" s="15" t="s">
        <v>3</v>
      </c>
      <c r="H299" s="15"/>
      <c r="I299" t="str">
        <f t="shared" si="4"/>
        <v>P.</v>
      </c>
      <c r="J299" t="str">
        <f>TRIM(SUBSTITUTE(Table1[[#This Row],[Naam]],Table1[[#This Row],[Naam2]],""))</f>
        <v/>
      </c>
      <c r="K29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Mol</v>
      </c>
    </row>
    <row r="300" spans="1:11" x14ac:dyDescent="0.25">
      <c r="A30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¿¿TIMO</v>
      </c>
      <c r="B300">
        <v>6110689</v>
      </c>
      <c r="C300" t="s">
        <v>2</v>
      </c>
      <c r="D300" t="s">
        <v>962</v>
      </c>
      <c r="E300" t="s">
        <v>250</v>
      </c>
      <c r="F300" t="s">
        <v>469</v>
      </c>
      <c r="G300" t="s">
        <v>3</v>
      </c>
      <c r="H300" s="15"/>
      <c r="I300" t="str">
        <f t="shared" si="4"/>
        <v>Tijmen</v>
      </c>
      <c r="J300" t="str">
        <f>TRIM(SUBSTITUTE(Table1[[#This Row],[Naam]],Table1[[#This Row],[Naam2]],""))</f>
        <v/>
      </c>
      <c r="K30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Molengraaf</v>
      </c>
    </row>
    <row r="301" spans="1:11" x14ac:dyDescent="0.25">
      <c r="A30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¿¿??MO</v>
      </c>
      <c r="B301">
        <v>6115397</v>
      </c>
      <c r="C301" t="s">
        <v>87</v>
      </c>
      <c r="D301"/>
      <c r="E301" t="s">
        <v>283</v>
      </c>
      <c r="F301" t="s">
        <v>469</v>
      </c>
      <c r="G301" t="s">
        <v>3</v>
      </c>
      <c r="H301" s="15"/>
      <c r="I301" t="str">
        <f t="shared" si="4"/>
        <v>C.</v>
      </c>
      <c r="J301" t="str">
        <f>TRIM(SUBSTITUTE(Table1[[#This Row],[Naam]],Table1[[#This Row],[Naam2]],""))</f>
        <v/>
      </c>
      <c r="K30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Moons</v>
      </c>
    </row>
    <row r="302" spans="1:11" x14ac:dyDescent="0.25">
      <c r="A30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¿¿DAMO</v>
      </c>
      <c r="B302">
        <v>9592162</v>
      </c>
      <c r="C302" t="s">
        <v>7</v>
      </c>
      <c r="D302" t="s">
        <v>908</v>
      </c>
      <c r="E302" t="s">
        <v>1130</v>
      </c>
      <c r="F302"/>
      <c r="G302" t="s">
        <v>3</v>
      </c>
      <c r="H302" s="15"/>
      <c r="I302" t="str">
        <f t="shared" si="4"/>
        <v>David</v>
      </c>
      <c r="J302" t="str">
        <f>TRIM(SUBSTITUTE(Table1[[#This Row],[Naam]],Table1[[#This Row],[Naam2]],""))</f>
        <v/>
      </c>
      <c r="K30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Morren</v>
      </c>
    </row>
    <row r="303" spans="1:11" x14ac:dyDescent="0.25">
      <c r="A30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¿¿DAMO</v>
      </c>
      <c r="B303">
        <v>6108481</v>
      </c>
      <c r="C303" t="s">
        <v>7</v>
      </c>
      <c r="D303" t="s">
        <v>915</v>
      </c>
      <c r="E303" t="s">
        <v>228</v>
      </c>
      <c r="F303" t="s">
        <v>469</v>
      </c>
      <c r="G303" t="s">
        <v>3</v>
      </c>
      <c r="H303" s="15"/>
      <c r="I303" t="str">
        <f t="shared" si="4"/>
        <v>Daan</v>
      </c>
      <c r="J303" t="str">
        <f>TRIM(SUBSTITUTE(Table1[[#This Row],[Naam]],Table1[[#This Row],[Naam2]],""))</f>
        <v/>
      </c>
      <c r="K30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Mosterd</v>
      </c>
    </row>
    <row r="304" spans="1:11" x14ac:dyDescent="0.25">
      <c r="A30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¿¿DAMO</v>
      </c>
      <c r="B304">
        <v>6124485</v>
      </c>
      <c r="C304" t="s">
        <v>7</v>
      </c>
      <c r="D304" t="s">
        <v>1037</v>
      </c>
      <c r="E304" t="s">
        <v>420</v>
      </c>
      <c r="F304" t="s">
        <v>469</v>
      </c>
      <c r="G304" t="s">
        <v>3</v>
      </c>
      <c r="H304" s="15"/>
      <c r="I304" t="str">
        <f t="shared" si="4"/>
        <v>Danny</v>
      </c>
      <c r="J304" t="str">
        <f>TRIM(SUBSTITUTE(Table1[[#This Row],[Naam]],Table1[[#This Row],[Naam2]],""))</f>
        <v/>
      </c>
      <c r="K30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Mozes</v>
      </c>
    </row>
    <row r="305" spans="1:11" x14ac:dyDescent="0.25">
      <c r="A30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ZPTIMU</v>
      </c>
      <c r="B305">
        <v>4097867</v>
      </c>
      <c r="C305" t="s">
        <v>2</v>
      </c>
      <c r="D305" t="s">
        <v>852</v>
      </c>
      <c r="E305" t="s">
        <v>696</v>
      </c>
      <c r="F305" t="s">
        <v>489</v>
      </c>
      <c r="G305" t="s">
        <v>3</v>
      </c>
      <c r="H305" s="15"/>
      <c r="I305" t="str">
        <f t="shared" si="4"/>
        <v>Ties</v>
      </c>
      <c r="J305" t="str">
        <f>TRIM(SUBSTITUTE(Table1[[#This Row],[Naam]],Table1[[#This Row],[Naam2]],""))</f>
        <v/>
      </c>
      <c r="K30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Mulder</v>
      </c>
    </row>
    <row r="306" spans="1:11" x14ac:dyDescent="0.25">
      <c r="A30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¿¿PAMU</v>
      </c>
      <c r="B306">
        <v>6109531</v>
      </c>
      <c r="C306" t="s">
        <v>45</v>
      </c>
      <c r="D306" t="s">
        <v>929</v>
      </c>
      <c r="E306" t="s">
        <v>696</v>
      </c>
      <c r="F306" t="s">
        <v>469</v>
      </c>
      <c r="G306" t="s">
        <v>3</v>
      </c>
      <c r="H306" s="15"/>
      <c r="I306" t="str">
        <f t="shared" si="4"/>
        <v>Pascal</v>
      </c>
      <c r="J306" t="str">
        <f>TRIM(SUBSTITUTE(Table1[[#This Row],[Naam]],Table1[[#This Row],[Naam2]],""))</f>
        <v/>
      </c>
      <c r="K30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Mulder</v>
      </c>
    </row>
    <row r="307" spans="1:11" x14ac:dyDescent="0.25">
      <c r="A30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¿¿BAMU</v>
      </c>
      <c r="B307">
        <v>4097207</v>
      </c>
      <c r="C307" t="s">
        <v>16</v>
      </c>
      <c r="D307" t="s">
        <v>842</v>
      </c>
      <c r="E307" t="s">
        <v>17</v>
      </c>
      <c r="F307" t="s">
        <v>469</v>
      </c>
      <c r="G307" t="s">
        <v>3</v>
      </c>
      <c r="H307" s="15"/>
      <c r="I307" t="str">
        <f t="shared" si="4"/>
        <v>Bas</v>
      </c>
      <c r="J307" t="str">
        <f>TRIM(SUBSTITUTE(Table1[[#This Row],[Naam]],Table1[[#This Row],[Naam2]],""))</f>
        <v/>
      </c>
      <c r="K30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Mulders</v>
      </c>
    </row>
    <row r="308" spans="1:11" x14ac:dyDescent="0.25">
      <c r="A30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¿¿JOMU</v>
      </c>
      <c r="B308">
        <v>6115419</v>
      </c>
      <c r="C308" t="s">
        <v>10</v>
      </c>
      <c r="D308" t="s">
        <v>979</v>
      </c>
      <c r="E308" t="s">
        <v>285</v>
      </c>
      <c r="F308" t="s">
        <v>469</v>
      </c>
      <c r="G308" t="s">
        <v>3</v>
      </c>
      <c r="H308" s="15"/>
      <c r="I308" t="str">
        <f t="shared" si="4"/>
        <v>Jort</v>
      </c>
      <c r="J308" t="str">
        <f>TRIM(SUBSTITUTE(Table1[[#This Row],[Naam]],Table1[[#This Row],[Naam2]],""))</f>
        <v/>
      </c>
      <c r="K30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Muller</v>
      </c>
    </row>
    <row r="309" spans="1:11" x14ac:dyDescent="0.25">
      <c r="A30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TWOLMU</v>
      </c>
      <c r="B309">
        <v>6123718</v>
      </c>
      <c r="C309" t="s">
        <v>335</v>
      </c>
      <c r="D309" t="s">
        <v>568</v>
      </c>
      <c r="E309" t="s">
        <v>393</v>
      </c>
      <c r="F309" t="s">
        <v>476</v>
      </c>
      <c r="G309" t="s">
        <v>3</v>
      </c>
      <c r="H309" s="15"/>
      <c r="I309" t="str">
        <f t="shared" si="4"/>
        <v>Olaf</v>
      </c>
      <c r="J309" t="str">
        <f>TRIM(SUBSTITUTE(Table1[[#This Row],[Naam]],Table1[[#This Row],[Naam2]],""))</f>
        <v/>
      </c>
      <c r="K30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Muskee</v>
      </c>
    </row>
    <row r="310" spans="1:11" x14ac:dyDescent="0.25">
      <c r="A31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ARCONI</v>
      </c>
      <c r="B310">
        <v>4101804</v>
      </c>
      <c r="C310" t="s">
        <v>51</v>
      </c>
      <c r="D310" t="s">
        <v>491</v>
      </c>
      <c r="E310" t="s">
        <v>52</v>
      </c>
      <c r="F310" t="s">
        <v>482</v>
      </c>
      <c r="G310" t="s">
        <v>3</v>
      </c>
      <c r="H310" s="15"/>
      <c r="I310" t="str">
        <f t="shared" si="4"/>
        <v>Cornell</v>
      </c>
      <c r="J310" t="str">
        <f>TRIM(SUBSTITUTE(Table1[[#This Row],[Naam]],Table1[[#This Row],[Naam2]],""))</f>
        <v/>
      </c>
      <c r="K31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Nielen</v>
      </c>
    </row>
    <row r="311" spans="1:11" x14ac:dyDescent="0.25">
      <c r="A31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ARELNI</v>
      </c>
      <c r="B311">
        <v>4109109</v>
      </c>
      <c r="C311" t="s">
        <v>105</v>
      </c>
      <c r="D311" t="s">
        <v>884</v>
      </c>
      <c r="E311" t="s">
        <v>52</v>
      </c>
      <c r="F311" t="s">
        <v>482</v>
      </c>
      <c r="G311" t="s">
        <v>13</v>
      </c>
      <c r="H311" s="15"/>
      <c r="I311" t="str">
        <f t="shared" si="4"/>
        <v>Elise</v>
      </c>
      <c r="J311" t="str">
        <f>TRIM(SUBSTITUTE(Table1[[#This Row],[Naam]],Table1[[#This Row],[Naam2]],""))</f>
        <v/>
      </c>
      <c r="K31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Nielen</v>
      </c>
    </row>
    <row r="312" spans="1:11" x14ac:dyDescent="0.25">
      <c r="A31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¿¿ALNI</v>
      </c>
      <c r="B312">
        <v>9628236</v>
      </c>
      <c r="C312" t="s">
        <v>830</v>
      </c>
      <c r="D312" t="s">
        <v>1170</v>
      </c>
      <c r="E312" t="s">
        <v>831</v>
      </c>
      <c r="F312" t="s">
        <v>469</v>
      </c>
      <c r="G312" t="s">
        <v>3</v>
      </c>
      <c r="H312" s="15"/>
      <c r="I312" t="str">
        <f t="shared" si="4"/>
        <v>Allard</v>
      </c>
      <c r="J312" t="str">
        <f>TRIM(SUBSTITUTE(Table1[[#This Row],[Naam]],Table1[[#This Row],[Naam2]],""))</f>
        <v/>
      </c>
      <c r="K31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Niesten</v>
      </c>
    </row>
    <row r="313" spans="1:11" x14ac:dyDescent="0.25">
      <c r="A31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¿¿MENI</v>
      </c>
      <c r="B313">
        <v>6100122</v>
      </c>
      <c r="C313" t="s">
        <v>66</v>
      </c>
      <c r="D313" t="s">
        <v>900</v>
      </c>
      <c r="E313" t="s">
        <v>706</v>
      </c>
      <c r="F313" t="s">
        <v>469</v>
      </c>
      <c r="G313" t="s">
        <v>13</v>
      </c>
      <c r="H313" s="15"/>
      <c r="I313" t="str">
        <f t="shared" si="4"/>
        <v>Merel</v>
      </c>
      <c r="J313" t="str">
        <f>TRIM(SUBSTITUTE(Table1[[#This Row],[Naam]],Table1[[#This Row],[Naam2]],""))</f>
        <v/>
      </c>
      <c r="K31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Nip</v>
      </c>
    </row>
    <row r="314" spans="1:11" x14ac:dyDescent="0.25">
      <c r="A31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¿¿BRNO</v>
      </c>
      <c r="B314">
        <v>6122918</v>
      </c>
      <c r="C314" t="s">
        <v>16</v>
      </c>
      <c r="D314" t="s">
        <v>546</v>
      </c>
      <c r="E314" t="s">
        <v>362</v>
      </c>
      <c r="F314" t="s">
        <v>469</v>
      </c>
      <c r="G314" t="s">
        <v>3</v>
      </c>
      <c r="H314" s="15"/>
      <c r="I314" t="str">
        <f t="shared" si="4"/>
        <v>Bram</v>
      </c>
      <c r="J314" t="str">
        <f>TRIM(SUBSTITUTE(Table1[[#This Row],[Naam]],Table1[[#This Row],[Naam2]],""))</f>
        <v/>
      </c>
      <c r="K31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Noordman</v>
      </c>
    </row>
    <row r="315" spans="1:11" x14ac:dyDescent="0.25">
      <c r="A31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¿¿TIOB</v>
      </c>
      <c r="B315">
        <v>9513567</v>
      </c>
      <c r="C315" t="s">
        <v>2</v>
      </c>
      <c r="D315" t="s">
        <v>852</v>
      </c>
      <c r="E315" t="s">
        <v>729</v>
      </c>
      <c r="F315" t="s">
        <v>469</v>
      </c>
      <c r="G315" t="s">
        <v>3</v>
      </c>
      <c r="H315" s="15"/>
      <c r="I315" t="str">
        <f t="shared" si="4"/>
        <v>Ties</v>
      </c>
      <c r="J315" t="str">
        <f>TRIM(SUBSTITUTE(Table1[[#This Row],[Naam]],Table1[[#This Row],[Naam2]],""))</f>
        <v/>
      </c>
      <c r="K31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Obers</v>
      </c>
    </row>
    <row r="316" spans="1:11" x14ac:dyDescent="0.25">
      <c r="A31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ZPPIOL</v>
      </c>
      <c r="B316">
        <v>6122936</v>
      </c>
      <c r="C316" t="s">
        <v>45</v>
      </c>
      <c r="D316" t="s">
        <v>579</v>
      </c>
      <c r="E316" t="s">
        <v>363</v>
      </c>
      <c r="F316" t="s">
        <v>489</v>
      </c>
      <c r="G316" t="s">
        <v>3</v>
      </c>
      <c r="H316" s="15"/>
      <c r="I316" t="str">
        <f t="shared" si="4"/>
        <v>Pieter</v>
      </c>
      <c r="J316" t="str">
        <f>TRIM(SUBSTITUTE(Table1[[#This Row],[Naam]],Table1[[#This Row],[Naam2]],""))</f>
        <v/>
      </c>
      <c r="K31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Oldenburg</v>
      </c>
    </row>
    <row r="317" spans="1:11" x14ac:dyDescent="0.25">
      <c r="A31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BEBEON</v>
      </c>
      <c r="B317">
        <v>6104660</v>
      </c>
      <c r="C317" t="s">
        <v>173</v>
      </c>
      <c r="D317" t="s">
        <v>510</v>
      </c>
      <c r="E317" t="s">
        <v>174</v>
      </c>
      <c r="F317" t="s">
        <v>511</v>
      </c>
      <c r="G317" t="s">
        <v>3</v>
      </c>
      <c r="H317" s="15"/>
      <c r="I317" t="str">
        <f t="shared" si="4"/>
        <v>Bert</v>
      </c>
      <c r="J317" t="str">
        <f>TRIM(SUBSTITUTE(Table1[[#This Row],[Naam]],Table1[[#This Row],[Naam2]],""))</f>
        <v/>
      </c>
      <c r="K31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Onnekes</v>
      </c>
    </row>
    <row r="318" spans="1:11" x14ac:dyDescent="0.25">
      <c r="A31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BEMAON</v>
      </c>
      <c r="B318">
        <v>6123419</v>
      </c>
      <c r="C318" t="s">
        <v>19</v>
      </c>
      <c r="D318" t="s">
        <v>542</v>
      </c>
      <c r="E318" t="s">
        <v>174</v>
      </c>
      <c r="F318" t="s">
        <v>511</v>
      </c>
      <c r="G318" t="s">
        <v>13</v>
      </c>
      <c r="H318" s="15"/>
      <c r="I318" t="str">
        <f t="shared" si="4"/>
        <v>Marleen</v>
      </c>
      <c r="J318" t="str">
        <f>TRIM(SUBSTITUTE(Table1[[#This Row],[Naam]],Table1[[#This Row],[Naam2]],""))</f>
        <v/>
      </c>
      <c r="K31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Onnekes</v>
      </c>
    </row>
    <row r="319" spans="1:11" x14ac:dyDescent="0.25">
      <c r="A31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BEELVO</v>
      </c>
      <c r="B319">
        <v>6104720</v>
      </c>
      <c r="C319" t="s">
        <v>54</v>
      </c>
      <c r="D319" t="s">
        <v>532</v>
      </c>
      <c r="E319" t="s">
        <v>708</v>
      </c>
      <c r="F319" t="s">
        <v>511</v>
      </c>
      <c r="G319" t="s">
        <v>13</v>
      </c>
      <c r="H319" s="15"/>
      <c r="I319" t="str">
        <f t="shared" si="4"/>
        <v>Elly</v>
      </c>
      <c r="J319" t="str">
        <f>TRIM(SUBSTITUTE(Table1[[#This Row],[Naam]],Table1[[#This Row],[Naam2]],""))</f>
        <v>Onnekes-van der</v>
      </c>
      <c r="K31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Voort</v>
      </c>
    </row>
    <row r="320" spans="1:11" x14ac:dyDescent="0.25">
      <c r="A32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¿¿BEOO</v>
      </c>
      <c r="B320">
        <v>4112023</v>
      </c>
      <c r="C320" t="s">
        <v>16</v>
      </c>
      <c r="D320" t="s">
        <v>510</v>
      </c>
      <c r="E320" t="s">
        <v>122</v>
      </c>
      <c r="F320" t="s">
        <v>469</v>
      </c>
      <c r="G320" t="s">
        <v>3</v>
      </c>
      <c r="H320" s="15"/>
      <c r="I320" t="str">
        <f t="shared" si="4"/>
        <v>Bert</v>
      </c>
      <c r="J320" t="str">
        <f>TRIM(SUBSTITUTE(Table1[[#This Row],[Naam]],Table1[[#This Row],[Naam2]],""))</f>
        <v/>
      </c>
      <c r="K32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Oostenbrink</v>
      </c>
    </row>
    <row r="321" spans="1:11" x14ac:dyDescent="0.25">
      <c r="A32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¿¿JAOO</v>
      </c>
      <c r="B321">
        <v>6114001</v>
      </c>
      <c r="C321" t="s">
        <v>10</v>
      </c>
      <c r="D321" t="s">
        <v>971</v>
      </c>
      <c r="E321" t="s">
        <v>272</v>
      </c>
      <c r="F321" t="s">
        <v>469</v>
      </c>
      <c r="G321" t="s">
        <v>13</v>
      </c>
      <c r="H321" s="15"/>
      <c r="I321" t="str">
        <f t="shared" si="4"/>
        <v>Janneke</v>
      </c>
      <c r="J321" t="str">
        <f>TRIM(SUBSTITUTE(Table1[[#This Row],[Naam]],Table1[[#This Row],[Naam2]],""))</f>
        <v/>
      </c>
      <c r="K32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Oostenrijk</v>
      </c>
    </row>
    <row r="322" spans="1:11" x14ac:dyDescent="0.25">
      <c r="A32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¿¿RIVE</v>
      </c>
      <c r="B322">
        <v>6124674</v>
      </c>
      <c r="C322" t="s">
        <v>9</v>
      </c>
      <c r="D322" t="s">
        <v>1039</v>
      </c>
      <c r="E322" t="s">
        <v>426</v>
      </c>
      <c r="F322" t="s">
        <v>469</v>
      </c>
      <c r="G322" t="s">
        <v>3</v>
      </c>
      <c r="H322" s="15"/>
      <c r="I322" t="str">
        <f t="shared" ref="I322:I385" si="5">IF(D322="",C322,D322)</f>
        <v>Rik</v>
      </c>
      <c r="J322" t="str">
        <f>TRIM(SUBSTITUTE(Table1[[#This Row],[Naam]],Table1[[#This Row],[Naam2]],""))</f>
        <v>op het</v>
      </c>
      <c r="K32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Veld</v>
      </c>
    </row>
    <row r="323" spans="1:11" x14ac:dyDescent="0.25">
      <c r="A32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FRALOS</v>
      </c>
      <c r="B323">
        <v>6121770</v>
      </c>
      <c r="C323" t="s">
        <v>39</v>
      </c>
      <c r="D323" t="s">
        <v>566</v>
      </c>
      <c r="E323" t="s">
        <v>282</v>
      </c>
      <c r="F323" t="s">
        <v>495</v>
      </c>
      <c r="G323" t="s">
        <v>13</v>
      </c>
      <c r="H323" s="15"/>
      <c r="I323" t="str">
        <f t="shared" si="5"/>
        <v>Alinka</v>
      </c>
      <c r="J323" t="str">
        <f>TRIM(SUBSTITUTE(Table1[[#This Row],[Naam]],Table1[[#This Row],[Naam2]],""))</f>
        <v/>
      </c>
      <c r="K32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Osinga</v>
      </c>
    </row>
    <row r="324" spans="1:11" x14ac:dyDescent="0.25">
      <c r="A32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¿¿MAOT</v>
      </c>
      <c r="B324">
        <v>6100232</v>
      </c>
      <c r="C324" t="s">
        <v>19</v>
      </c>
      <c r="D324" t="s">
        <v>838</v>
      </c>
      <c r="E324" t="s">
        <v>126</v>
      </c>
      <c r="F324" t="s">
        <v>469</v>
      </c>
      <c r="G324" t="s">
        <v>13</v>
      </c>
      <c r="H324" s="15"/>
      <c r="I324" t="str">
        <f t="shared" si="5"/>
        <v>Maartje</v>
      </c>
      <c r="J324" t="str">
        <f>TRIM(SUBSTITUTE(Table1[[#This Row],[Naam]],Table1[[#This Row],[Naam2]],""))</f>
        <v/>
      </c>
      <c r="K32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Otten</v>
      </c>
    </row>
    <row r="325" spans="1:11" x14ac:dyDescent="0.25">
      <c r="A32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¿¿JOOT</v>
      </c>
      <c r="B325">
        <v>6123119</v>
      </c>
      <c r="C325" t="s">
        <v>10</v>
      </c>
      <c r="D325" t="s">
        <v>873</v>
      </c>
      <c r="E325" t="s">
        <v>126</v>
      </c>
      <c r="F325" t="s">
        <v>469</v>
      </c>
      <c r="G325" t="s">
        <v>3</v>
      </c>
      <c r="H325" s="15"/>
      <c r="I325" t="str">
        <f t="shared" si="5"/>
        <v>Joris</v>
      </c>
      <c r="J325" t="str">
        <f>TRIM(SUBSTITUTE(Table1[[#This Row],[Naam]],Table1[[#This Row],[Naam2]],""))</f>
        <v/>
      </c>
      <c r="K32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Otten</v>
      </c>
    </row>
    <row r="326" spans="1:11" x14ac:dyDescent="0.25">
      <c r="A32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¿¿WOOT</v>
      </c>
      <c r="B326">
        <v>6102206</v>
      </c>
      <c r="C326" t="s">
        <v>58</v>
      </c>
      <c r="D326" t="s">
        <v>586</v>
      </c>
      <c r="E326" t="s">
        <v>147</v>
      </c>
      <c r="F326" t="s">
        <v>469</v>
      </c>
      <c r="G326" t="s">
        <v>3</v>
      </c>
      <c r="H326" s="15"/>
      <c r="I326" t="str">
        <f t="shared" si="5"/>
        <v>Wouter</v>
      </c>
      <c r="J326" t="str">
        <f>TRIM(SUBSTITUTE(Table1[[#This Row],[Naam]],Table1[[#This Row],[Naam2]],""))</f>
        <v/>
      </c>
      <c r="K32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Ottjes</v>
      </c>
    </row>
    <row r="327" spans="1:11" x14ac:dyDescent="0.25">
      <c r="A32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¿¿TOEL</v>
      </c>
      <c r="B327">
        <v>9617005</v>
      </c>
      <c r="C327" t="s">
        <v>820</v>
      </c>
      <c r="D327" t="s">
        <v>535</v>
      </c>
      <c r="E327" t="s">
        <v>821</v>
      </c>
      <c r="F327" t="s">
        <v>469</v>
      </c>
      <c r="G327" t="s">
        <v>3</v>
      </c>
      <c r="H327" s="15"/>
      <c r="I327" t="str">
        <f t="shared" si="5"/>
        <v>Tom</v>
      </c>
      <c r="J327" t="str">
        <f>TRIM(SUBSTITUTE(Table1[[#This Row],[Naam]],Table1[[#This Row],[Naam2]],""))</f>
        <v>Oude</v>
      </c>
      <c r="K32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Elferink</v>
      </c>
    </row>
    <row r="328" spans="1:11" x14ac:dyDescent="0.25">
      <c r="A32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¿¿ROOV</v>
      </c>
      <c r="B328">
        <v>6114385</v>
      </c>
      <c r="C328" t="s">
        <v>9</v>
      </c>
      <c r="D328" t="s">
        <v>976</v>
      </c>
      <c r="E328" t="s">
        <v>278</v>
      </c>
      <c r="F328" t="s">
        <v>469</v>
      </c>
      <c r="G328" t="s">
        <v>3</v>
      </c>
      <c r="H328" s="15"/>
      <c r="I328" t="str">
        <f t="shared" si="5"/>
        <v>Rolph</v>
      </c>
      <c r="J328" t="str">
        <f>TRIM(SUBSTITUTE(Table1[[#This Row],[Naam]],Table1[[#This Row],[Naam2]],""))</f>
        <v/>
      </c>
      <c r="K32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Overvliet</v>
      </c>
    </row>
    <row r="329" spans="1:11" x14ac:dyDescent="0.25">
      <c r="A32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¿¿MAOV</v>
      </c>
      <c r="B329">
        <v>6101268</v>
      </c>
      <c r="C329" t="s">
        <v>19</v>
      </c>
      <c r="D329" t="s">
        <v>906</v>
      </c>
      <c r="E329" t="s">
        <v>143</v>
      </c>
      <c r="F329" t="s">
        <v>469</v>
      </c>
      <c r="G329" t="s">
        <v>3</v>
      </c>
      <c r="H329" s="15"/>
      <c r="I329" t="str">
        <f t="shared" si="5"/>
        <v>Martin</v>
      </c>
      <c r="J329" t="str">
        <f>TRIM(SUBSTITUTE(Table1[[#This Row],[Naam]],Table1[[#This Row],[Naam2]],""))</f>
        <v/>
      </c>
      <c r="K32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Oving</v>
      </c>
    </row>
    <row r="330" spans="1:11" x14ac:dyDescent="0.25">
      <c r="A33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¿¿SHPA</v>
      </c>
      <c r="B330">
        <v>9628472</v>
      </c>
      <c r="C330" t="s">
        <v>12</v>
      </c>
      <c r="D330" t="s">
        <v>1171</v>
      </c>
      <c r="E330" t="s">
        <v>832</v>
      </c>
      <c r="F330" t="s">
        <v>469</v>
      </c>
      <c r="G330" t="s">
        <v>3</v>
      </c>
      <c r="H330" s="15"/>
      <c r="I330" t="str">
        <f t="shared" si="5"/>
        <v>Shervin</v>
      </c>
      <c r="J330" t="str">
        <f>TRIM(SUBSTITUTE(Table1[[#This Row],[Naam]],Table1[[#This Row],[Naam2]],""))</f>
        <v/>
      </c>
      <c r="K33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Pakdelan</v>
      </c>
    </row>
    <row r="331" spans="1:11" x14ac:dyDescent="0.25">
      <c r="A33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¿¿BJPA</v>
      </c>
      <c r="B331">
        <v>4111282</v>
      </c>
      <c r="C331" t="s">
        <v>16</v>
      </c>
      <c r="D331" t="s">
        <v>894</v>
      </c>
      <c r="E331" t="s">
        <v>895</v>
      </c>
      <c r="F331"/>
      <c r="G331" t="s">
        <v>3</v>
      </c>
      <c r="H331" s="15"/>
      <c r="I331" t="str">
        <f t="shared" si="5"/>
        <v>Bjarne</v>
      </c>
      <c r="J331" t="str">
        <f>TRIM(SUBSTITUTE(Table1[[#This Row],[Naam]],Table1[[#This Row],[Naam2]],""))</f>
        <v/>
      </c>
      <c r="K33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Papenburg</v>
      </c>
    </row>
    <row r="332" spans="1:11" x14ac:dyDescent="0.25">
      <c r="A33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¿¿PAPA</v>
      </c>
      <c r="B332">
        <v>6105996</v>
      </c>
      <c r="C332" t="s">
        <v>204</v>
      </c>
      <c r="D332" t="s">
        <v>935</v>
      </c>
      <c r="E332" t="s">
        <v>205</v>
      </c>
      <c r="F332" t="s">
        <v>469</v>
      </c>
      <c r="G332" t="s">
        <v>3</v>
      </c>
      <c r="H332" s="15"/>
      <c r="I332" t="str">
        <f t="shared" si="5"/>
        <v>Paul</v>
      </c>
      <c r="J332" t="str">
        <f>TRIM(SUBSTITUTE(Table1[[#This Row],[Naam]],Table1[[#This Row],[Naam2]],""))</f>
        <v/>
      </c>
      <c r="K33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Paree</v>
      </c>
    </row>
    <row r="333" spans="1:11" x14ac:dyDescent="0.25">
      <c r="A33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¿¿YSPA</v>
      </c>
      <c r="B333">
        <v>6124086</v>
      </c>
      <c r="C333" t="s">
        <v>91</v>
      </c>
      <c r="D333" t="s">
        <v>1029</v>
      </c>
      <c r="E333" t="s">
        <v>404</v>
      </c>
      <c r="F333" t="s">
        <v>469</v>
      </c>
      <c r="G333" t="s">
        <v>13</v>
      </c>
      <c r="H333" s="15"/>
      <c r="I333" t="str">
        <f t="shared" si="5"/>
        <v>Ysanne</v>
      </c>
      <c r="J333" t="str">
        <f>TRIM(SUBSTITUTE(Table1[[#This Row],[Naam]],Table1[[#This Row],[Naam2]],""))</f>
        <v/>
      </c>
      <c r="K33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Pasveer</v>
      </c>
    </row>
    <row r="334" spans="1:11" x14ac:dyDescent="0.25">
      <c r="A33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¿¿STPE</v>
      </c>
      <c r="B334">
        <v>9519161</v>
      </c>
      <c r="C334" t="s">
        <v>12</v>
      </c>
      <c r="D334" t="s">
        <v>1069</v>
      </c>
      <c r="E334" t="s">
        <v>1070</v>
      </c>
      <c r="F334"/>
      <c r="G334" t="s">
        <v>3</v>
      </c>
      <c r="H334" s="15"/>
      <c r="I334" t="str">
        <f t="shared" si="5"/>
        <v>Stijn</v>
      </c>
      <c r="J334" t="str">
        <f>TRIM(SUBSTITUTE(Table1[[#This Row],[Naam]],Table1[[#This Row],[Naam2]],""))</f>
        <v/>
      </c>
      <c r="K33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Peek</v>
      </c>
    </row>
    <row r="335" spans="1:11" x14ac:dyDescent="0.25">
      <c r="A33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¿¿KRPE</v>
      </c>
      <c r="B335">
        <v>6123204</v>
      </c>
      <c r="C335" t="s">
        <v>212</v>
      </c>
      <c r="D335" t="s">
        <v>953</v>
      </c>
      <c r="E335" t="s">
        <v>366</v>
      </c>
      <c r="F335" t="s">
        <v>469</v>
      </c>
      <c r="G335" t="s">
        <v>3</v>
      </c>
      <c r="H335" s="15"/>
      <c r="I335" t="str">
        <f t="shared" si="5"/>
        <v>Kris</v>
      </c>
      <c r="J335" t="str">
        <f>TRIM(SUBSTITUTE(Table1[[#This Row],[Naam]],Table1[[#This Row],[Naam2]],""))</f>
        <v/>
      </c>
      <c r="K33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Peeters</v>
      </c>
    </row>
    <row r="336" spans="1:11" x14ac:dyDescent="0.25">
      <c r="A33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¿¿MAPE</v>
      </c>
      <c r="B336">
        <v>6122038</v>
      </c>
      <c r="C336" t="s">
        <v>19</v>
      </c>
      <c r="D336" t="s">
        <v>1005</v>
      </c>
      <c r="E336" t="s">
        <v>344</v>
      </c>
      <c r="F336" t="s">
        <v>469</v>
      </c>
      <c r="G336" t="s">
        <v>3</v>
      </c>
      <c r="H336" s="15"/>
      <c r="I336" t="str">
        <f t="shared" si="5"/>
        <v>Mats</v>
      </c>
      <c r="J336" t="str">
        <f>TRIM(SUBSTITUTE(Table1[[#This Row],[Naam]],Table1[[#This Row],[Naam2]],""))</f>
        <v/>
      </c>
      <c r="K33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Pel</v>
      </c>
    </row>
    <row r="337" spans="1:11" x14ac:dyDescent="0.25">
      <c r="A33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¿¿JOPE</v>
      </c>
      <c r="B337">
        <v>6122810</v>
      </c>
      <c r="C337" t="s">
        <v>10</v>
      </c>
      <c r="D337" t="s">
        <v>979</v>
      </c>
      <c r="E337" t="s">
        <v>344</v>
      </c>
      <c r="F337" t="s">
        <v>469</v>
      </c>
      <c r="G337" t="s">
        <v>3</v>
      </c>
      <c r="H337" s="15"/>
      <c r="I337" t="str">
        <f t="shared" si="5"/>
        <v>Jort</v>
      </c>
      <c r="J337" t="str">
        <f>TRIM(SUBSTITUTE(Table1[[#This Row],[Naam]],Table1[[#This Row],[Naam2]],""))</f>
        <v/>
      </c>
      <c r="K33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Pel</v>
      </c>
    </row>
    <row r="338" spans="1:11" x14ac:dyDescent="0.25">
      <c r="A33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SKJEPE</v>
      </c>
      <c r="B338">
        <v>9617113</v>
      </c>
      <c r="C338" t="s">
        <v>782</v>
      </c>
      <c r="D338" t="s">
        <v>575</v>
      </c>
      <c r="E338" t="s">
        <v>1166</v>
      </c>
      <c r="F338" t="s">
        <v>484</v>
      </c>
      <c r="G338" t="s">
        <v>3</v>
      </c>
      <c r="H338" s="15"/>
      <c r="I338" t="str">
        <f t="shared" si="5"/>
        <v>Jesse</v>
      </c>
      <c r="J338" t="str">
        <f>TRIM(SUBSTITUTE(Table1[[#This Row],[Naam]],Table1[[#This Row],[Naam2]],""))</f>
        <v/>
      </c>
      <c r="K33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Penninkhof</v>
      </c>
    </row>
    <row r="339" spans="1:11" x14ac:dyDescent="0.25">
      <c r="A33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¿¿HEPL</v>
      </c>
      <c r="B339">
        <v>9566727</v>
      </c>
      <c r="C339" t="s">
        <v>456</v>
      </c>
      <c r="D339" t="s">
        <v>1098</v>
      </c>
      <c r="E339" t="s">
        <v>462</v>
      </c>
      <c r="F339" t="s">
        <v>469</v>
      </c>
      <c r="G339" t="s">
        <v>3</v>
      </c>
      <c r="H339" s="15"/>
      <c r="I339" t="str">
        <f t="shared" si="5"/>
        <v>Hermen</v>
      </c>
      <c r="J339" t="str">
        <f>TRIM(SUBSTITUTE(Table1[[#This Row],[Naam]],Table1[[#This Row],[Naam2]],""))</f>
        <v/>
      </c>
      <c r="K33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Plantinga</v>
      </c>
    </row>
    <row r="340" spans="1:11" x14ac:dyDescent="0.25">
      <c r="A34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¿¿JOPL</v>
      </c>
      <c r="B340">
        <v>4104396</v>
      </c>
      <c r="C340" t="s">
        <v>86</v>
      </c>
      <c r="D340" t="s">
        <v>876</v>
      </c>
      <c r="E340" t="s">
        <v>703</v>
      </c>
      <c r="F340" t="s">
        <v>469</v>
      </c>
      <c r="G340" t="s">
        <v>3</v>
      </c>
      <c r="H340" s="15"/>
      <c r="I340" t="str">
        <f t="shared" si="5"/>
        <v>Joost</v>
      </c>
      <c r="J340" t="str">
        <f>TRIM(SUBSTITUTE(Table1[[#This Row],[Naam]],Table1[[#This Row],[Naam2]],""))</f>
        <v/>
      </c>
      <c r="K34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Plugge</v>
      </c>
    </row>
    <row r="341" spans="1:11" x14ac:dyDescent="0.25">
      <c r="A34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¿¿ROPL</v>
      </c>
      <c r="B341">
        <v>9516222</v>
      </c>
      <c r="C341" t="s">
        <v>262</v>
      </c>
      <c r="D341" t="s">
        <v>549</v>
      </c>
      <c r="E341" t="s">
        <v>703</v>
      </c>
      <c r="F341" t="s">
        <v>469</v>
      </c>
      <c r="G341" t="s">
        <v>13</v>
      </c>
      <c r="H341" s="15"/>
      <c r="I341" t="str">
        <f t="shared" si="5"/>
        <v>Robin</v>
      </c>
      <c r="J341" t="str">
        <f>TRIM(SUBSTITUTE(Table1[[#This Row],[Naam]],Table1[[#This Row],[Naam2]],""))</f>
        <v/>
      </c>
      <c r="K34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Plugge</v>
      </c>
    </row>
    <row r="342" spans="1:11" x14ac:dyDescent="0.25">
      <c r="A34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¿¿TOPO</v>
      </c>
      <c r="B342">
        <v>4108134</v>
      </c>
      <c r="C342" t="s">
        <v>2</v>
      </c>
      <c r="D342" t="s">
        <v>535</v>
      </c>
      <c r="E342" t="s">
        <v>102</v>
      </c>
      <c r="F342" t="s">
        <v>469</v>
      </c>
      <c r="G342" t="s">
        <v>3</v>
      </c>
      <c r="H342" s="15"/>
      <c r="I342" t="str">
        <f t="shared" si="5"/>
        <v>Tom</v>
      </c>
      <c r="J342" t="str">
        <f>TRIM(SUBSTITUTE(Table1[[#This Row],[Naam]],Table1[[#This Row],[Naam2]],""))</f>
        <v/>
      </c>
      <c r="K34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Poelma</v>
      </c>
    </row>
    <row r="343" spans="1:11" x14ac:dyDescent="0.25">
      <c r="A34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TWHEPO</v>
      </c>
      <c r="B343">
        <v>6102990</v>
      </c>
      <c r="C343" t="s">
        <v>89</v>
      </c>
      <c r="D343" t="s">
        <v>525</v>
      </c>
      <c r="E343" t="s">
        <v>165</v>
      </c>
      <c r="F343" t="s">
        <v>476</v>
      </c>
      <c r="G343" t="s">
        <v>13</v>
      </c>
      <c r="H343" s="15"/>
      <c r="I343" t="str">
        <f t="shared" si="5"/>
        <v>Hedy</v>
      </c>
      <c r="J343" t="str">
        <f>TRIM(SUBSTITUTE(Table1[[#This Row],[Naam]],Table1[[#This Row],[Naam2]],""))</f>
        <v/>
      </c>
      <c r="K34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Pol</v>
      </c>
    </row>
    <row r="344" spans="1:11" x14ac:dyDescent="0.25">
      <c r="A34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¿¿MAPO</v>
      </c>
      <c r="B344">
        <v>9598827</v>
      </c>
      <c r="C344" t="s">
        <v>19</v>
      </c>
      <c r="D344" t="s">
        <v>1136</v>
      </c>
      <c r="E344" t="s">
        <v>801</v>
      </c>
      <c r="F344" t="s">
        <v>469</v>
      </c>
      <c r="G344" t="s">
        <v>3</v>
      </c>
      <c r="H344" s="15"/>
      <c r="I344" t="str">
        <f t="shared" si="5"/>
        <v>Mathijs</v>
      </c>
      <c r="J344" t="str">
        <f>TRIM(SUBSTITUTE(Table1[[#This Row],[Naam]],Table1[[#This Row],[Naam2]],""))</f>
        <v/>
      </c>
      <c r="K34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Polane</v>
      </c>
    </row>
    <row r="345" spans="1:11" x14ac:dyDescent="0.25">
      <c r="A34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GEILPO</v>
      </c>
      <c r="B345">
        <v>6113148</v>
      </c>
      <c r="C345" t="s">
        <v>21</v>
      </c>
      <c r="D345" t="s">
        <v>540</v>
      </c>
      <c r="E345" t="s">
        <v>261</v>
      </c>
      <c r="F345" t="s">
        <v>474</v>
      </c>
      <c r="G345" t="s">
        <v>13</v>
      </c>
      <c r="H345" s="15"/>
      <c r="I345" t="str">
        <f t="shared" si="5"/>
        <v>Ilse</v>
      </c>
      <c r="J345" t="str">
        <f>TRIM(SUBSTITUTE(Table1[[#This Row],[Naam]],Table1[[#This Row],[Naam2]],""))</f>
        <v/>
      </c>
      <c r="K34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Pos</v>
      </c>
    </row>
    <row r="346" spans="1:11" x14ac:dyDescent="0.25">
      <c r="A34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GEHUPO</v>
      </c>
      <c r="B346">
        <v>6121561</v>
      </c>
      <c r="C346" t="s">
        <v>89</v>
      </c>
      <c r="D346" t="s">
        <v>562</v>
      </c>
      <c r="E346" t="s">
        <v>261</v>
      </c>
      <c r="F346" t="s">
        <v>474</v>
      </c>
      <c r="G346" t="s">
        <v>3</v>
      </c>
      <c r="H346" s="15"/>
      <c r="I346" t="str">
        <f t="shared" si="5"/>
        <v>Hugo</v>
      </c>
      <c r="J346" t="str">
        <f>TRIM(SUBSTITUTE(Table1[[#This Row],[Naam]],Table1[[#This Row],[Naam2]],""))</f>
        <v/>
      </c>
      <c r="K34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Pos</v>
      </c>
    </row>
    <row r="347" spans="1:11" x14ac:dyDescent="0.25">
      <c r="A34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¿¿SIPO</v>
      </c>
      <c r="B347">
        <v>6123475</v>
      </c>
      <c r="C347" t="s">
        <v>120</v>
      </c>
      <c r="D347" t="s">
        <v>1021</v>
      </c>
      <c r="E347" t="s">
        <v>330</v>
      </c>
      <c r="F347" t="s">
        <v>469</v>
      </c>
      <c r="G347" t="s">
        <v>3</v>
      </c>
      <c r="H347" s="15"/>
      <c r="I347" t="str">
        <f t="shared" si="5"/>
        <v>Siewert</v>
      </c>
      <c r="J347" t="str">
        <f>TRIM(SUBSTITUTE(Table1[[#This Row],[Naam]],Table1[[#This Row],[Naam2]],""))</f>
        <v/>
      </c>
      <c r="K34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Posthuma</v>
      </c>
    </row>
    <row r="348" spans="1:11" x14ac:dyDescent="0.25">
      <c r="A34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¿¿STRE</v>
      </c>
      <c r="B348">
        <v>6113846</v>
      </c>
      <c r="C348" t="s">
        <v>12</v>
      </c>
      <c r="D348" t="s">
        <v>969</v>
      </c>
      <c r="E348" t="s">
        <v>264</v>
      </c>
      <c r="F348" t="s">
        <v>469</v>
      </c>
      <c r="G348" t="s">
        <v>3</v>
      </c>
      <c r="H348" s="15"/>
      <c r="I348" t="str">
        <f t="shared" si="5"/>
        <v>Stephan</v>
      </c>
      <c r="J348" t="str">
        <f>TRIM(SUBSTITUTE(Table1[[#This Row],[Naam]],Table1[[#This Row],[Naam2]],""))</f>
        <v/>
      </c>
      <c r="K34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Regtien</v>
      </c>
    </row>
    <row r="349" spans="1:11" x14ac:dyDescent="0.25">
      <c r="A34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¿¿LURE</v>
      </c>
      <c r="B349">
        <v>6108986</v>
      </c>
      <c r="C349" t="s">
        <v>14</v>
      </c>
      <c r="D349" t="s">
        <v>955</v>
      </c>
      <c r="E349" t="s">
        <v>236</v>
      </c>
      <c r="F349" t="s">
        <v>469</v>
      </c>
      <c r="G349" t="s">
        <v>3</v>
      </c>
      <c r="H349" s="15"/>
      <c r="I349" t="str">
        <f t="shared" si="5"/>
        <v>Lucas</v>
      </c>
      <c r="J349" t="str">
        <f>TRIM(SUBSTITUTE(Table1[[#This Row],[Naam]],Table1[[#This Row],[Naam2]],""))</f>
        <v/>
      </c>
      <c r="K34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Reijnders</v>
      </c>
    </row>
    <row r="350" spans="1:11" x14ac:dyDescent="0.25">
      <c r="A35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¿¿LERE</v>
      </c>
      <c r="B350">
        <v>9569926</v>
      </c>
      <c r="C350" t="s">
        <v>760</v>
      </c>
      <c r="D350" t="s">
        <v>847</v>
      </c>
      <c r="E350" t="s">
        <v>761</v>
      </c>
      <c r="F350" t="s">
        <v>469</v>
      </c>
      <c r="G350" t="s">
        <v>3</v>
      </c>
      <c r="H350" s="15"/>
      <c r="I350" t="str">
        <f t="shared" si="5"/>
        <v>Leon</v>
      </c>
      <c r="J350" t="str">
        <f>TRIM(SUBSTITUTE(Table1[[#This Row],[Naam]],Table1[[#This Row],[Naam2]],""))</f>
        <v/>
      </c>
      <c r="K35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Reitsma</v>
      </c>
    </row>
    <row r="351" spans="1:11" x14ac:dyDescent="0.25">
      <c r="A35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¿¿RORE</v>
      </c>
      <c r="B351">
        <v>9527787</v>
      </c>
      <c r="C351" t="s">
        <v>9</v>
      </c>
      <c r="D351" t="s">
        <v>997</v>
      </c>
      <c r="E351" t="s">
        <v>735</v>
      </c>
      <c r="F351" t="s">
        <v>469</v>
      </c>
      <c r="G351" t="s">
        <v>3</v>
      </c>
      <c r="H351" s="15"/>
      <c r="I351" t="str">
        <f t="shared" si="5"/>
        <v>Roy</v>
      </c>
      <c r="J351" t="str">
        <f>TRIM(SUBSTITUTE(Table1[[#This Row],[Naam]],Table1[[#This Row],[Naam2]],""))</f>
        <v/>
      </c>
      <c r="K35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Remme</v>
      </c>
    </row>
    <row r="352" spans="1:11" x14ac:dyDescent="0.25">
      <c r="A35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¿¿BRRI</v>
      </c>
      <c r="B352">
        <v>9514213</v>
      </c>
      <c r="C352" t="s">
        <v>16</v>
      </c>
      <c r="D352" t="s">
        <v>613</v>
      </c>
      <c r="E352" t="s">
        <v>427</v>
      </c>
      <c r="F352" t="s">
        <v>469</v>
      </c>
      <c r="G352" t="s">
        <v>13</v>
      </c>
      <c r="H352" s="15"/>
      <c r="I352" t="str">
        <f t="shared" si="5"/>
        <v>Britt</v>
      </c>
      <c r="J352" t="str">
        <f>TRIM(SUBSTITUTE(Table1[[#This Row],[Naam]],Table1[[#This Row],[Naam2]],""))</f>
        <v/>
      </c>
      <c r="K35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Riedijk</v>
      </c>
    </row>
    <row r="353" spans="1:11" x14ac:dyDescent="0.25">
      <c r="A35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¿¿SJRI</v>
      </c>
      <c r="B353">
        <v>9579683</v>
      </c>
      <c r="C353" t="s">
        <v>1117</v>
      </c>
      <c r="D353" t="s">
        <v>1118</v>
      </c>
      <c r="E353" t="s">
        <v>1119</v>
      </c>
      <c r="F353"/>
      <c r="G353" t="s">
        <v>13</v>
      </c>
      <c r="H353" s="15"/>
      <c r="I353" t="str">
        <f t="shared" si="5"/>
        <v>Sjaan</v>
      </c>
      <c r="J353" t="str">
        <f>TRIM(SUBSTITUTE(Table1[[#This Row],[Naam]],Table1[[#This Row],[Naam2]],""))</f>
        <v/>
      </c>
      <c r="K35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Rijkaart</v>
      </c>
    </row>
    <row r="354" spans="1:11" x14ac:dyDescent="0.25">
      <c r="A35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¿¿TJRI</v>
      </c>
      <c r="B354">
        <v>4110792</v>
      </c>
      <c r="C354" t="s">
        <v>891</v>
      </c>
      <c r="D354" t="s">
        <v>892</v>
      </c>
      <c r="E354" t="s">
        <v>893</v>
      </c>
      <c r="F354"/>
      <c r="G354" t="s">
        <v>3</v>
      </c>
      <c r="H354" s="15"/>
      <c r="I354" t="str">
        <f t="shared" si="5"/>
        <v>Tjibbe</v>
      </c>
      <c r="J354" t="str">
        <f>TRIM(SUBSTITUTE(Table1[[#This Row],[Naam]],Table1[[#This Row],[Naam2]],""))</f>
        <v/>
      </c>
      <c r="K35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Rijns</v>
      </c>
    </row>
    <row r="355" spans="1:11" x14ac:dyDescent="0.25">
      <c r="A35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SKPERI</v>
      </c>
      <c r="B355">
        <v>6124654</v>
      </c>
      <c r="C355" t="s">
        <v>45</v>
      </c>
      <c r="D355" t="s">
        <v>597</v>
      </c>
      <c r="E355" t="s">
        <v>422</v>
      </c>
      <c r="F355" t="s">
        <v>484</v>
      </c>
      <c r="G355" t="s">
        <v>3</v>
      </c>
      <c r="H355" s="15"/>
      <c r="I355" t="str">
        <f t="shared" si="5"/>
        <v>Pepijn</v>
      </c>
      <c r="J355" t="str">
        <f>TRIM(SUBSTITUTE(Table1[[#This Row],[Naam]],Table1[[#This Row],[Naam2]],""))</f>
        <v/>
      </c>
      <c r="K35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Rippen</v>
      </c>
    </row>
    <row r="356" spans="1:11" x14ac:dyDescent="0.25">
      <c r="A35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¿¿??RI</v>
      </c>
      <c r="B356" s="15">
        <v>9610492</v>
      </c>
      <c r="C356" s="15" t="s">
        <v>782</v>
      </c>
      <c r="D356" s="15" t="s">
        <v>469</v>
      </c>
      <c r="E356" s="15" t="s">
        <v>804</v>
      </c>
      <c r="F356" s="15" t="s">
        <v>469</v>
      </c>
      <c r="G356" s="15" t="s">
        <v>3</v>
      </c>
      <c r="H356" s="15"/>
      <c r="I356" t="str">
        <f t="shared" si="5"/>
        <v>J</v>
      </c>
      <c r="J356" t="str">
        <f>TRIM(SUBSTITUTE(Table1[[#This Row],[Naam]],Table1[[#This Row],[Naam2]],""))</f>
        <v/>
      </c>
      <c r="K35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Ris</v>
      </c>
    </row>
    <row r="357" spans="1:11" x14ac:dyDescent="0.25">
      <c r="A35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RCMIRI</v>
      </c>
      <c r="B357">
        <v>9546450</v>
      </c>
      <c r="C357" t="s">
        <v>246</v>
      </c>
      <c r="D357" t="s">
        <v>1093</v>
      </c>
      <c r="E357" t="s">
        <v>744</v>
      </c>
      <c r="F357" t="s">
        <v>487</v>
      </c>
      <c r="G357" t="s">
        <v>3</v>
      </c>
      <c r="H357" s="15"/>
      <c r="I357" t="str">
        <f t="shared" si="5"/>
        <v>Milos</v>
      </c>
      <c r="J357" t="str">
        <f>TRIM(SUBSTITUTE(Table1[[#This Row],[Naam]],Table1[[#This Row],[Naam2]],""))</f>
        <v/>
      </c>
      <c r="K35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Ristic</v>
      </c>
    </row>
    <row r="358" spans="1:11" x14ac:dyDescent="0.25">
      <c r="A35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¿¿CARO</v>
      </c>
      <c r="B358">
        <v>6109277</v>
      </c>
      <c r="C358" t="s">
        <v>241</v>
      </c>
      <c r="D358" t="s">
        <v>959</v>
      </c>
      <c r="E358" t="s">
        <v>242</v>
      </c>
      <c r="F358" t="s">
        <v>469</v>
      </c>
      <c r="G358" t="s">
        <v>3</v>
      </c>
      <c r="H358" s="15"/>
      <c r="I358" t="str">
        <f t="shared" si="5"/>
        <v>Carlo</v>
      </c>
      <c r="J358" t="str">
        <f>TRIM(SUBSTITUTE(Table1[[#This Row],[Naam]],Table1[[#This Row],[Naam2]],""))</f>
        <v/>
      </c>
      <c r="K35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Roeleveld</v>
      </c>
    </row>
    <row r="359" spans="1:11" x14ac:dyDescent="0.25">
      <c r="A35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¿¿MIRO</v>
      </c>
      <c r="B359">
        <v>6105300</v>
      </c>
      <c r="C359" t="s">
        <v>19</v>
      </c>
      <c r="D359" t="s">
        <v>924</v>
      </c>
      <c r="E359" t="s">
        <v>189</v>
      </c>
      <c r="F359" t="s">
        <v>469</v>
      </c>
      <c r="G359" t="s">
        <v>3</v>
      </c>
      <c r="H359" s="15"/>
      <c r="I359" t="str">
        <f t="shared" si="5"/>
        <v>Mike</v>
      </c>
      <c r="J359" t="str">
        <f>TRIM(SUBSTITUTE(Table1[[#This Row],[Naam]],Table1[[#This Row],[Naam2]],""))</f>
        <v/>
      </c>
      <c r="K35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Roelofs</v>
      </c>
    </row>
    <row r="360" spans="1:11" x14ac:dyDescent="0.25">
      <c r="A36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¿¿MARO</v>
      </c>
      <c r="B360">
        <v>6120506</v>
      </c>
      <c r="C360" t="s">
        <v>19</v>
      </c>
      <c r="D360" t="s">
        <v>998</v>
      </c>
      <c r="E360" t="s">
        <v>189</v>
      </c>
      <c r="F360" t="s">
        <v>469</v>
      </c>
      <c r="G360" t="s">
        <v>3</v>
      </c>
      <c r="H360" s="15"/>
      <c r="I360" t="str">
        <f t="shared" si="5"/>
        <v>Marthijn</v>
      </c>
      <c r="J360" t="str">
        <f>TRIM(SUBSTITUTE(Table1[[#This Row],[Naam]],Table1[[#This Row],[Naam2]],""))</f>
        <v/>
      </c>
      <c r="K36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Roelofs</v>
      </c>
    </row>
    <row r="361" spans="1:11" x14ac:dyDescent="0.25">
      <c r="A36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ARZIRO</v>
      </c>
      <c r="B361">
        <v>4103788</v>
      </c>
      <c r="C361" t="s">
        <v>71</v>
      </c>
      <c r="D361" t="s">
        <v>500</v>
      </c>
      <c r="E361" t="s">
        <v>72</v>
      </c>
      <c r="F361" t="s">
        <v>482</v>
      </c>
      <c r="G361" t="s">
        <v>3</v>
      </c>
      <c r="H361" s="15"/>
      <c r="I361" t="str">
        <f t="shared" si="5"/>
        <v>Zilt</v>
      </c>
      <c r="J361" t="str">
        <f>TRIM(SUBSTITUTE(Table1[[#This Row],[Naam]],Table1[[#This Row],[Naam2]],""))</f>
        <v/>
      </c>
      <c r="K36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Roelofsen</v>
      </c>
    </row>
    <row r="362" spans="1:11" x14ac:dyDescent="0.25">
      <c r="A36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¿¿EERO</v>
      </c>
      <c r="B362">
        <v>9527782</v>
      </c>
      <c r="C362" t="s">
        <v>54</v>
      </c>
      <c r="D362" t="s">
        <v>1073</v>
      </c>
      <c r="E362" t="s">
        <v>734</v>
      </c>
      <c r="F362" t="s">
        <v>469</v>
      </c>
      <c r="G362" t="s">
        <v>13</v>
      </c>
      <c r="H362" s="15"/>
      <c r="I362" t="str">
        <f t="shared" si="5"/>
        <v>Eefje</v>
      </c>
      <c r="J362" t="str">
        <f>TRIM(SUBSTITUTE(Table1[[#This Row],[Naam]],Table1[[#This Row],[Naam2]],""))</f>
        <v/>
      </c>
      <c r="K36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Roelofs-Poot</v>
      </c>
    </row>
    <row r="363" spans="1:11" x14ac:dyDescent="0.25">
      <c r="A36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ZPISRO</v>
      </c>
      <c r="B363">
        <v>6122391</v>
      </c>
      <c r="C363" t="s">
        <v>21</v>
      </c>
      <c r="D363" t="s">
        <v>560</v>
      </c>
      <c r="E363" t="s">
        <v>351</v>
      </c>
      <c r="F363" t="s">
        <v>489</v>
      </c>
      <c r="G363" t="s">
        <v>13</v>
      </c>
      <c r="H363" s="15"/>
      <c r="I363" t="str">
        <f t="shared" si="5"/>
        <v>Isa</v>
      </c>
      <c r="J363" t="str">
        <f>TRIM(SUBSTITUTE(Table1[[#This Row],[Naam]],Table1[[#This Row],[Naam2]],""))</f>
        <v/>
      </c>
      <c r="K36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Rol</v>
      </c>
    </row>
    <row r="364" spans="1:11" x14ac:dyDescent="0.25">
      <c r="A36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¿¿ERRO</v>
      </c>
      <c r="B364">
        <v>6108493</v>
      </c>
      <c r="C364" t="s">
        <v>54</v>
      </c>
      <c r="D364" t="s">
        <v>515</v>
      </c>
      <c r="E364" t="s">
        <v>229</v>
      </c>
      <c r="F364" t="s">
        <v>469</v>
      </c>
      <c r="G364" t="s">
        <v>3</v>
      </c>
      <c r="H364" s="15"/>
      <c r="I364" t="str">
        <f t="shared" si="5"/>
        <v>Erik</v>
      </c>
      <c r="J364" t="str">
        <f>TRIM(SUBSTITUTE(Table1[[#This Row],[Naam]],Table1[[#This Row],[Naam2]],""))</f>
        <v/>
      </c>
      <c r="K36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Roorda</v>
      </c>
    </row>
    <row r="365" spans="1:11" x14ac:dyDescent="0.25">
      <c r="A36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¿¿TYRO</v>
      </c>
      <c r="B365">
        <v>9618025</v>
      </c>
      <c r="C365" t="s">
        <v>2</v>
      </c>
      <c r="D365" t="s">
        <v>1167</v>
      </c>
      <c r="E365" t="s">
        <v>229</v>
      </c>
      <c r="F365" t="s">
        <v>469</v>
      </c>
      <c r="G365" t="s">
        <v>3</v>
      </c>
      <c r="H365" s="15"/>
      <c r="I365" t="str">
        <f t="shared" si="5"/>
        <v>Tycho</v>
      </c>
      <c r="J365" t="str">
        <f>TRIM(SUBSTITUTE(Table1[[#This Row],[Naam]],Table1[[#This Row],[Naam2]],""))</f>
        <v/>
      </c>
      <c r="K36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Roorda</v>
      </c>
    </row>
    <row r="366" spans="1:11" x14ac:dyDescent="0.25">
      <c r="A36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¿¿ERRO</v>
      </c>
      <c r="B366">
        <v>6101211</v>
      </c>
      <c r="C366" t="s">
        <v>141</v>
      </c>
      <c r="D366" t="s">
        <v>903</v>
      </c>
      <c r="E366" t="s">
        <v>140</v>
      </c>
      <c r="F366" t="s">
        <v>469</v>
      </c>
      <c r="G366" t="s">
        <v>3</v>
      </c>
      <c r="H366" s="15"/>
      <c r="I366" t="str">
        <f t="shared" si="5"/>
        <v>Erwin</v>
      </c>
      <c r="J366" t="str">
        <f>TRIM(SUBSTITUTE(Table1[[#This Row],[Naam]],Table1[[#This Row],[Naam2]],""))</f>
        <v/>
      </c>
      <c r="K36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Roos</v>
      </c>
    </row>
    <row r="367" spans="1:11" x14ac:dyDescent="0.25">
      <c r="A36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¿¿MIRO</v>
      </c>
      <c r="B367">
        <v>6104604</v>
      </c>
      <c r="C367" t="s">
        <v>172</v>
      </c>
      <c r="D367" t="s">
        <v>918</v>
      </c>
      <c r="E367" t="s">
        <v>140</v>
      </c>
      <c r="F367" t="s">
        <v>469</v>
      </c>
      <c r="G367" t="s">
        <v>3</v>
      </c>
      <c r="H367" s="15"/>
      <c r="I367" t="str">
        <f t="shared" si="5"/>
        <v>Michiel</v>
      </c>
      <c r="J367" t="str">
        <f>TRIM(SUBSTITUTE(Table1[[#This Row],[Naam]],Table1[[#This Row],[Naam2]],""))</f>
        <v/>
      </c>
      <c r="K36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Roos</v>
      </c>
    </row>
    <row r="368" spans="1:11" x14ac:dyDescent="0.25">
      <c r="A36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¿¿RORO</v>
      </c>
      <c r="B368">
        <v>6123748</v>
      </c>
      <c r="C368" t="s">
        <v>394</v>
      </c>
      <c r="D368" t="s">
        <v>549</v>
      </c>
      <c r="E368" t="s">
        <v>395</v>
      </c>
      <c r="F368" t="s">
        <v>469</v>
      </c>
      <c r="G368" t="s">
        <v>13</v>
      </c>
      <c r="H368" s="15"/>
      <c r="I368" t="str">
        <f t="shared" si="5"/>
        <v>Robin</v>
      </c>
      <c r="J368" t="str">
        <f>TRIM(SUBSTITUTE(Table1[[#This Row],[Naam]],Table1[[#This Row],[Naam2]],""))</f>
        <v/>
      </c>
      <c r="K36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Roozeboom</v>
      </c>
    </row>
    <row r="369" spans="1:11" x14ac:dyDescent="0.25">
      <c r="A36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¿¿JIRÖ</v>
      </c>
      <c r="B369">
        <v>4106845</v>
      </c>
      <c r="C369" t="s">
        <v>97</v>
      </c>
      <c r="D369" t="s">
        <v>880</v>
      </c>
      <c r="E369" t="s">
        <v>98</v>
      </c>
      <c r="F369" t="s">
        <v>469</v>
      </c>
      <c r="G369" t="s">
        <v>3</v>
      </c>
      <c r="H369" s="15"/>
      <c r="I369" t="str">
        <f t="shared" si="5"/>
        <v>Jim</v>
      </c>
      <c r="J369" t="str">
        <f>TRIM(SUBSTITUTE(Table1[[#This Row],[Naam]],Table1[[#This Row],[Naam2]],""))</f>
        <v/>
      </c>
      <c r="K36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Rövekamp</v>
      </c>
    </row>
    <row r="370" spans="1:11" x14ac:dyDescent="0.25">
      <c r="A37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DKHORU</v>
      </c>
      <c r="B370">
        <v>4104911</v>
      </c>
      <c r="C370" t="s">
        <v>89</v>
      </c>
      <c r="D370" t="s">
        <v>503</v>
      </c>
      <c r="E370" t="s">
        <v>90</v>
      </c>
      <c r="F370" t="s">
        <v>504</v>
      </c>
      <c r="G370" t="s">
        <v>3</v>
      </c>
      <c r="H370" s="15"/>
      <c r="I370" t="str">
        <f t="shared" si="5"/>
        <v>Hobbe</v>
      </c>
      <c r="J370" t="str">
        <f>TRIM(SUBSTITUTE(Table1[[#This Row],[Naam]],Table1[[#This Row],[Naam2]],""))</f>
        <v/>
      </c>
      <c r="K37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Rutgers</v>
      </c>
    </row>
    <row r="371" spans="1:11" x14ac:dyDescent="0.25">
      <c r="A37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¿¿RURU</v>
      </c>
      <c r="B371">
        <v>9568371</v>
      </c>
      <c r="C371" t="s">
        <v>756</v>
      </c>
      <c r="D371" t="s">
        <v>547</v>
      </c>
      <c r="E371" t="s">
        <v>757</v>
      </c>
      <c r="F371" t="s">
        <v>469</v>
      </c>
      <c r="G371" t="s">
        <v>3</v>
      </c>
      <c r="H371" s="15"/>
      <c r="I371" t="str">
        <f t="shared" si="5"/>
        <v>Ruben</v>
      </c>
      <c r="J371" t="str">
        <f>TRIM(SUBSTITUTE(Table1[[#This Row],[Naam]],Table1[[#This Row],[Naam2]],""))</f>
        <v/>
      </c>
      <c r="K37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Rutjens</v>
      </c>
    </row>
    <row r="372" spans="1:11" x14ac:dyDescent="0.25">
      <c r="A37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¿¿BORU</v>
      </c>
      <c r="B372">
        <v>9579586</v>
      </c>
      <c r="C372" t="s">
        <v>775</v>
      </c>
      <c r="D372" t="s">
        <v>1116</v>
      </c>
      <c r="E372" t="s">
        <v>757</v>
      </c>
      <c r="F372" t="s">
        <v>469</v>
      </c>
      <c r="G372" t="s">
        <v>3</v>
      </c>
      <c r="H372" s="15"/>
      <c r="I372" t="str">
        <f t="shared" si="5"/>
        <v>Boaz</v>
      </c>
      <c r="J372" t="str">
        <f>TRIM(SUBSTITUTE(Table1[[#This Row],[Naam]],Table1[[#This Row],[Naam2]],""))</f>
        <v/>
      </c>
      <c r="K37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Rutjens</v>
      </c>
    </row>
    <row r="373" spans="1:11" x14ac:dyDescent="0.25">
      <c r="A37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¿¿JORU</v>
      </c>
      <c r="B373">
        <v>6122362</v>
      </c>
      <c r="C373" t="s">
        <v>10</v>
      </c>
      <c r="D373" t="s">
        <v>1009</v>
      </c>
      <c r="E373" t="s">
        <v>350</v>
      </c>
      <c r="F373" t="s">
        <v>469</v>
      </c>
      <c r="G373" t="s">
        <v>3</v>
      </c>
      <c r="H373" s="15"/>
      <c r="I373" t="str">
        <f t="shared" si="5"/>
        <v>Jozef</v>
      </c>
      <c r="J373" t="str">
        <f>TRIM(SUBSTITUTE(Table1[[#This Row],[Naam]],Table1[[#This Row],[Naam2]],""))</f>
        <v/>
      </c>
      <c r="K37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Rutscher</v>
      </c>
    </row>
    <row r="374" spans="1:11" x14ac:dyDescent="0.25">
      <c r="A37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¿¿VIRU</v>
      </c>
      <c r="B374">
        <v>6102911</v>
      </c>
      <c r="C374" t="s">
        <v>156</v>
      </c>
      <c r="D374" t="s">
        <v>910</v>
      </c>
      <c r="E374" t="s">
        <v>707</v>
      </c>
      <c r="F374" t="s">
        <v>469</v>
      </c>
      <c r="G374" t="s">
        <v>3</v>
      </c>
      <c r="H374" s="15"/>
      <c r="I374" t="str">
        <f t="shared" si="5"/>
        <v>Vincent</v>
      </c>
      <c r="J374" t="str">
        <f>TRIM(SUBSTITUTE(Table1[[#This Row],[Naam]],Table1[[#This Row],[Naam2]],""))</f>
        <v/>
      </c>
      <c r="K37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Ruys</v>
      </c>
    </row>
    <row r="375" spans="1:11" x14ac:dyDescent="0.25">
      <c r="A37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¿¿JESC</v>
      </c>
      <c r="B375">
        <v>9572275</v>
      </c>
      <c r="C375" t="s">
        <v>5</v>
      </c>
      <c r="D375" t="s">
        <v>914</v>
      </c>
      <c r="E375" t="s">
        <v>765</v>
      </c>
      <c r="F375" t="s">
        <v>469</v>
      </c>
      <c r="G375" t="s">
        <v>3</v>
      </c>
      <c r="H375" s="15"/>
      <c r="I375" t="str">
        <f t="shared" si="5"/>
        <v>Jelle</v>
      </c>
      <c r="J375" t="str">
        <f>TRIM(SUBSTITUTE(Table1[[#This Row],[Naam]],Table1[[#This Row],[Naam2]],""))</f>
        <v/>
      </c>
      <c r="K37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Scheenaart</v>
      </c>
    </row>
    <row r="376" spans="1:11" x14ac:dyDescent="0.25">
      <c r="A37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¿¿TYSC</v>
      </c>
      <c r="B376">
        <v>4097208</v>
      </c>
      <c r="C376" t="s">
        <v>2</v>
      </c>
      <c r="D376" t="s">
        <v>843</v>
      </c>
      <c r="E376" t="s">
        <v>18</v>
      </c>
      <c r="F376" t="s">
        <v>469</v>
      </c>
      <c r="G376" t="s">
        <v>3</v>
      </c>
      <c r="H376" s="15"/>
      <c r="I376" t="str">
        <f t="shared" si="5"/>
        <v>Tygo</v>
      </c>
      <c r="J376" t="str">
        <f>TRIM(SUBSTITUTE(Table1[[#This Row],[Naam]],Table1[[#This Row],[Naam2]],""))</f>
        <v/>
      </c>
      <c r="K37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Scheurink</v>
      </c>
    </row>
    <row r="377" spans="1:11" x14ac:dyDescent="0.25">
      <c r="A37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¿¿CASC</v>
      </c>
      <c r="B377">
        <v>9651978</v>
      </c>
      <c r="C377" t="s">
        <v>1211</v>
      </c>
      <c r="D377" t="s">
        <v>960</v>
      </c>
      <c r="E377" t="s">
        <v>1212</v>
      </c>
      <c r="F377"/>
      <c r="G377" t="s">
        <v>3</v>
      </c>
      <c r="H377" s="15"/>
      <c r="I377" t="str">
        <f t="shared" si="5"/>
        <v>Casper</v>
      </c>
      <c r="J377" t="str">
        <f>TRIM(SUBSTITUTE(Table1[[#This Row],[Naam]],Table1[[#This Row],[Naam2]],""))</f>
        <v/>
      </c>
      <c r="K37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Schimmel</v>
      </c>
    </row>
    <row r="378" spans="1:11" x14ac:dyDescent="0.25">
      <c r="A37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BEKIPR</v>
      </c>
      <c r="B378">
        <v>9572003</v>
      </c>
      <c r="C378" t="s">
        <v>468</v>
      </c>
      <c r="D378" t="s">
        <v>617</v>
      </c>
      <c r="E378" t="s">
        <v>763</v>
      </c>
      <c r="F378" t="s">
        <v>511</v>
      </c>
      <c r="G378" t="s">
        <v>13</v>
      </c>
      <c r="H378" s="15"/>
      <c r="I378" t="str">
        <f t="shared" si="5"/>
        <v>Kitty</v>
      </c>
      <c r="J378" t="str">
        <f>TRIM(SUBSTITUTE(Table1[[#This Row],[Naam]],Table1[[#This Row],[Naam2]],""))</f>
        <v>Schiphorst</v>
      </c>
      <c r="K37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Preuper</v>
      </c>
    </row>
    <row r="379" spans="1:11" x14ac:dyDescent="0.25">
      <c r="A37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TWMASC</v>
      </c>
      <c r="B379">
        <v>6102986</v>
      </c>
      <c r="C379" t="s">
        <v>19</v>
      </c>
      <c r="D379" t="s">
        <v>523</v>
      </c>
      <c r="E379" t="s">
        <v>164</v>
      </c>
      <c r="F379" t="s">
        <v>476</v>
      </c>
      <c r="G379" t="s">
        <v>3</v>
      </c>
      <c r="H379" s="15"/>
      <c r="I379" t="str">
        <f t="shared" si="5"/>
        <v>Mark</v>
      </c>
      <c r="J379" t="str">
        <f>TRIM(SUBSTITUTE(Table1[[#This Row],[Naam]],Table1[[#This Row],[Naam2]],""))</f>
        <v/>
      </c>
      <c r="K37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Schopman</v>
      </c>
    </row>
    <row r="380" spans="1:11" x14ac:dyDescent="0.25">
      <c r="A38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¿¿EDSC</v>
      </c>
      <c r="B380">
        <v>6101183</v>
      </c>
      <c r="C380" t="s">
        <v>137</v>
      </c>
      <c r="D380" t="s">
        <v>905</v>
      </c>
      <c r="E380" t="s">
        <v>138</v>
      </c>
      <c r="F380" t="s">
        <v>469</v>
      </c>
      <c r="G380" t="s">
        <v>3</v>
      </c>
      <c r="H380" s="15"/>
      <c r="I380" t="str">
        <f t="shared" si="5"/>
        <v>Ed</v>
      </c>
      <c r="J380" t="str">
        <f>TRIM(SUBSTITUTE(Table1[[#This Row],[Naam]],Table1[[#This Row],[Naam2]],""))</f>
        <v/>
      </c>
      <c r="K38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Schouten</v>
      </c>
    </row>
    <row r="381" spans="1:11" x14ac:dyDescent="0.25">
      <c r="A38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¿¿TISC</v>
      </c>
      <c r="B381">
        <v>6116134</v>
      </c>
      <c r="C381" t="s">
        <v>552</v>
      </c>
      <c r="D381" t="s">
        <v>557</v>
      </c>
      <c r="E381" t="s">
        <v>553</v>
      </c>
      <c r="F381" t="s">
        <v>469</v>
      </c>
      <c r="G381" t="s">
        <v>3</v>
      </c>
      <c r="H381" s="15"/>
      <c r="I381" t="str">
        <f t="shared" si="5"/>
        <v>Tim</v>
      </c>
      <c r="J381" t="str">
        <f>TRIM(SUBSTITUTE(Table1[[#This Row],[Naam]],Table1[[#This Row],[Naam2]],""))</f>
        <v/>
      </c>
      <c r="K38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Schrama</v>
      </c>
    </row>
    <row r="382" spans="1:11" x14ac:dyDescent="0.25">
      <c r="A38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¿¿KESC</v>
      </c>
      <c r="B382">
        <v>9566770</v>
      </c>
      <c r="C382" t="s">
        <v>463</v>
      </c>
      <c r="D382" t="s">
        <v>1024</v>
      </c>
      <c r="E382" t="s">
        <v>751</v>
      </c>
      <c r="F382" t="s">
        <v>469</v>
      </c>
      <c r="G382" t="s">
        <v>3</v>
      </c>
      <c r="H382" s="15"/>
      <c r="I382" t="str">
        <f t="shared" si="5"/>
        <v>Kees</v>
      </c>
      <c r="J382" t="str">
        <f>TRIM(SUBSTITUTE(Table1[[#This Row],[Naam]],Table1[[#This Row],[Naam2]],""))</f>
        <v/>
      </c>
      <c r="K38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Schriek</v>
      </c>
    </row>
    <row r="383" spans="1:11" x14ac:dyDescent="0.25">
      <c r="A38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¿¿JOSC</v>
      </c>
      <c r="B383">
        <v>4107850</v>
      </c>
      <c r="C383" t="s">
        <v>100</v>
      </c>
      <c r="D383" t="s">
        <v>882</v>
      </c>
      <c r="E383" t="s">
        <v>101</v>
      </c>
      <c r="F383" t="s">
        <v>469</v>
      </c>
      <c r="G383" t="s">
        <v>3</v>
      </c>
      <c r="H383" s="15"/>
      <c r="I383" t="str">
        <f t="shared" si="5"/>
        <v>Jos</v>
      </c>
      <c r="J383" t="str">
        <f>TRIM(SUBSTITUTE(Table1[[#This Row],[Naam]],Table1[[#This Row],[Naam2]],""))</f>
        <v/>
      </c>
      <c r="K38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Schulte</v>
      </c>
    </row>
    <row r="384" spans="1:11" x14ac:dyDescent="0.25">
      <c r="A38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¿¿JESC</v>
      </c>
      <c r="B384">
        <v>4107851</v>
      </c>
      <c r="C384" t="s">
        <v>86</v>
      </c>
      <c r="D384" t="s">
        <v>883</v>
      </c>
      <c r="E384" t="s">
        <v>101</v>
      </c>
      <c r="F384" t="s">
        <v>469</v>
      </c>
      <c r="G384" t="s">
        <v>3</v>
      </c>
      <c r="H384" s="15"/>
      <c r="I384" t="str">
        <f t="shared" si="5"/>
        <v>Jens</v>
      </c>
      <c r="J384" t="str">
        <f>TRIM(SUBSTITUTE(Table1[[#This Row],[Naam]],Table1[[#This Row],[Naam2]],""))</f>
        <v/>
      </c>
      <c r="K38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Schulte</v>
      </c>
    </row>
    <row r="385" spans="1:11" x14ac:dyDescent="0.25">
      <c r="A38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¿¿RISC</v>
      </c>
      <c r="B385">
        <v>9567003</v>
      </c>
      <c r="C385" t="s">
        <v>9</v>
      </c>
      <c r="D385" t="s">
        <v>1095</v>
      </c>
      <c r="E385" t="s">
        <v>752</v>
      </c>
      <c r="F385" t="s">
        <v>469</v>
      </c>
      <c r="G385" t="s">
        <v>3</v>
      </c>
      <c r="H385" s="15"/>
      <c r="I385" t="str">
        <f t="shared" si="5"/>
        <v>Rick</v>
      </c>
      <c r="J385" t="str">
        <f>TRIM(SUBSTITUTE(Table1[[#This Row],[Naam]],Table1[[#This Row],[Naam2]],""))</f>
        <v/>
      </c>
      <c r="K38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Schuurman</v>
      </c>
    </row>
    <row r="386" spans="1:11" x14ac:dyDescent="0.25">
      <c r="A38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¿¿JASC</v>
      </c>
      <c r="B386">
        <v>9651981</v>
      </c>
      <c r="C386" t="s">
        <v>1213</v>
      </c>
      <c r="D386" t="s">
        <v>1214</v>
      </c>
      <c r="E386" t="s">
        <v>752</v>
      </c>
      <c r="F386"/>
      <c r="G386" t="s">
        <v>3</v>
      </c>
      <c r="H386" s="15"/>
      <c r="I386" t="str">
        <f t="shared" ref="I386:I449" si="6">IF(D386="",C386,D386)</f>
        <v>Jaldert</v>
      </c>
      <c r="J386" t="str">
        <f>TRIM(SUBSTITUTE(Table1[[#This Row],[Naam]],Table1[[#This Row],[Naam2]],""))</f>
        <v/>
      </c>
      <c r="K38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Schuurman</v>
      </c>
    </row>
    <row r="387" spans="1:11" x14ac:dyDescent="0.25">
      <c r="A38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¿¿SASE</v>
      </c>
      <c r="B387">
        <v>6123440</v>
      </c>
      <c r="C387" t="s">
        <v>385</v>
      </c>
      <c r="D387" t="s">
        <v>585</v>
      </c>
      <c r="E387" t="s">
        <v>386</v>
      </c>
      <c r="F387" t="s">
        <v>469</v>
      </c>
      <c r="G387" t="s">
        <v>3</v>
      </c>
      <c r="H387" s="15"/>
      <c r="I387" t="str">
        <f t="shared" si="6"/>
        <v>Sander</v>
      </c>
      <c r="J387" t="str">
        <f>TRIM(SUBSTITUTE(Table1[[#This Row],[Naam]],Table1[[#This Row],[Naam2]],""))</f>
        <v/>
      </c>
      <c r="K38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Severt</v>
      </c>
    </row>
    <row r="388" spans="1:11" x14ac:dyDescent="0.25">
      <c r="A38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¿¿OLSH</v>
      </c>
      <c r="B388">
        <v>9504321</v>
      </c>
      <c r="C388" t="s">
        <v>335</v>
      </c>
      <c r="D388" t="s">
        <v>1049</v>
      </c>
      <c r="E388" t="s">
        <v>435</v>
      </c>
      <c r="F388" t="s">
        <v>469</v>
      </c>
      <c r="G388" t="s">
        <v>3</v>
      </c>
      <c r="H388" s="15"/>
      <c r="I388" t="str">
        <f t="shared" si="6"/>
        <v>Oleksandr</v>
      </c>
      <c r="J388" t="str">
        <f>TRIM(SUBSTITUTE(Table1[[#This Row],[Naam]],Table1[[#This Row],[Naam2]],""))</f>
        <v/>
      </c>
      <c r="K38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Shepko</v>
      </c>
    </row>
    <row r="389" spans="1:11" x14ac:dyDescent="0.25">
      <c r="A38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VIPISI</v>
      </c>
      <c r="B389">
        <v>6115463</v>
      </c>
      <c r="C389" t="s">
        <v>286</v>
      </c>
      <c r="D389" t="s">
        <v>545</v>
      </c>
      <c r="E389" t="s">
        <v>287</v>
      </c>
      <c r="F389" t="s">
        <v>502</v>
      </c>
      <c r="G389" t="s">
        <v>3</v>
      </c>
      <c r="H389" s="15"/>
      <c r="I389" t="str">
        <f t="shared" si="6"/>
        <v>Pier</v>
      </c>
      <c r="J389" t="str">
        <f>TRIM(SUBSTITUTE(Table1[[#This Row],[Naam]],Table1[[#This Row],[Naam2]],""))</f>
        <v/>
      </c>
      <c r="K38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Siersma</v>
      </c>
    </row>
    <row r="390" spans="1:11" x14ac:dyDescent="0.25">
      <c r="A39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ZPJOSI</v>
      </c>
      <c r="B390">
        <v>6115930</v>
      </c>
      <c r="C390" t="s">
        <v>10</v>
      </c>
      <c r="D390" t="s">
        <v>527</v>
      </c>
      <c r="E390" t="s">
        <v>296</v>
      </c>
      <c r="F390" t="s">
        <v>489</v>
      </c>
      <c r="G390" t="s">
        <v>3</v>
      </c>
      <c r="H390" s="15"/>
      <c r="I390" t="str">
        <f t="shared" si="6"/>
        <v>Job</v>
      </c>
      <c r="J390" t="str">
        <f>TRIM(SUBSTITUTE(Table1[[#This Row],[Naam]],Table1[[#This Row],[Naam2]],""))</f>
        <v/>
      </c>
      <c r="K39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Siffels</v>
      </c>
    </row>
    <row r="391" spans="1:11" x14ac:dyDescent="0.25">
      <c r="A39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ZPWISI</v>
      </c>
      <c r="B391">
        <v>6121877</v>
      </c>
      <c r="C391" t="s">
        <v>58</v>
      </c>
      <c r="D391" t="s">
        <v>570</v>
      </c>
      <c r="E391" t="s">
        <v>296</v>
      </c>
      <c r="F391" t="s">
        <v>489</v>
      </c>
      <c r="G391" t="s">
        <v>13</v>
      </c>
      <c r="H391" s="15"/>
      <c r="I391" t="str">
        <f t="shared" si="6"/>
        <v>Wies</v>
      </c>
      <c r="J391" t="str">
        <f>TRIM(SUBSTITUTE(Table1[[#This Row],[Naam]],Table1[[#This Row],[Naam2]],""))</f>
        <v/>
      </c>
      <c r="K39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Siffels</v>
      </c>
    </row>
    <row r="392" spans="1:11" x14ac:dyDescent="0.25">
      <c r="A39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¿¿JOSJ</v>
      </c>
      <c r="B392">
        <v>6100569</v>
      </c>
      <c r="C392" t="s">
        <v>131</v>
      </c>
      <c r="D392" t="s">
        <v>858</v>
      </c>
      <c r="E392" t="s">
        <v>129</v>
      </c>
      <c r="F392" t="s">
        <v>469</v>
      </c>
      <c r="G392" t="s">
        <v>3</v>
      </c>
      <c r="H392" s="15"/>
      <c r="I392" t="str">
        <f t="shared" si="6"/>
        <v>Jouke</v>
      </c>
      <c r="J392" t="str">
        <f>TRIM(SUBSTITUTE(Table1[[#This Row],[Naam]],Table1[[#This Row],[Naam2]],""))</f>
        <v/>
      </c>
      <c r="K39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Sjollema</v>
      </c>
    </row>
    <row r="393" spans="1:11" x14ac:dyDescent="0.25">
      <c r="A39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¿¿BASM</v>
      </c>
      <c r="B393">
        <v>9651982</v>
      </c>
      <c r="C393" t="s">
        <v>16</v>
      </c>
      <c r="D393" t="s">
        <v>842</v>
      </c>
      <c r="E393" t="s">
        <v>1215</v>
      </c>
      <c r="F393"/>
      <c r="G393" t="s">
        <v>3</v>
      </c>
      <c r="H393" s="15"/>
      <c r="I393" t="str">
        <f t="shared" si="6"/>
        <v>Bas</v>
      </c>
      <c r="J393" t="str">
        <f>TRIM(SUBSTITUTE(Table1[[#This Row],[Naam]],Table1[[#This Row],[Naam2]],""))</f>
        <v/>
      </c>
      <c r="K39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Smeets</v>
      </c>
    </row>
    <row r="394" spans="1:11" x14ac:dyDescent="0.25">
      <c r="A39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ARBRSM</v>
      </c>
      <c r="B394">
        <v>6123248</v>
      </c>
      <c r="C394" t="s">
        <v>372</v>
      </c>
      <c r="D394" t="s">
        <v>546</v>
      </c>
      <c r="E394" t="s">
        <v>371</v>
      </c>
      <c r="F394" t="s">
        <v>482</v>
      </c>
      <c r="G394" t="s">
        <v>3</v>
      </c>
      <c r="H394" s="15"/>
      <c r="I394" t="str">
        <f t="shared" si="6"/>
        <v>Bram</v>
      </c>
      <c r="J394" t="str">
        <f>TRIM(SUBSTITUTE(Table1[[#This Row],[Naam]],Table1[[#This Row],[Naam2]],""))</f>
        <v/>
      </c>
      <c r="K39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Smit</v>
      </c>
    </row>
    <row r="395" spans="1:11" x14ac:dyDescent="0.25">
      <c r="A39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¿¿JOSM</v>
      </c>
      <c r="B395">
        <v>9617657</v>
      </c>
      <c r="C395" t="s">
        <v>10</v>
      </c>
      <c r="D395" t="s">
        <v>536</v>
      </c>
      <c r="E395" t="s">
        <v>371</v>
      </c>
      <c r="F395" t="s">
        <v>469</v>
      </c>
      <c r="G395" t="s">
        <v>3</v>
      </c>
      <c r="H395" s="15"/>
      <c r="I395" t="str">
        <f t="shared" si="6"/>
        <v>Joep</v>
      </c>
      <c r="J395" t="str">
        <f>TRIM(SUBSTITUTE(Table1[[#This Row],[Naam]],Table1[[#This Row],[Naam2]],""))</f>
        <v/>
      </c>
      <c r="K39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Smit</v>
      </c>
    </row>
    <row r="396" spans="1:11" x14ac:dyDescent="0.25">
      <c r="A39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¿¿SASM</v>
      </c>
      <c r="B396">
        <v>6101267</v>
      </c>
      <c r="C396" t="s">
        <v>12</v>
      </c>
      <c r="D396" t="s">
        <v>585</v>
      </c>
      <c r="E396" t="s">
        <v>142</v>
      </c>
      <c r="F396" t="s">
        <v>469</v>
      </c>
      <c r="G396" t="s">
        <v>3</v>
      </c>
      <c r="H396" s="15"/>
      <c r="I396" t="str">
        <f t="shared" si="6"/>
        <v>Sander</v>
      </c>
      <c r="J396" t="str">
        <f>TRIM(SUBSTITUTE(Table1[[#This Row],[Naam]],Table1[[#This Row],[Naam2]],""))</f>
        <v/>
      </c>
      <c r="K39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Smorenberg</v>
      </c>
    </row>
    <row r="397" spans="1:11" x14ac:dyDescent="0.25">
      <c r="A39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¿¿PASN</v>
      </c>
      <c r="B397">
        <v>6120436</v>
      </c>
      <c r="C397" t="s">
        <v>315</v>
      </c>
      <c r="D397" t="s">
        <v>935</v>
      </c>
      <c r="E397" t="s">
        <v>316</v>
      </c>
      <c r="F397" t="s">
        <v>469</v>
      </c>
      <c r="G397" t="s">
        <v>3</v>
      </c>
      <c r="H397" s="15"/>
      <c r="I397" t="str">
        <f t="shared" si="6"/>
        <v>Paul</v>
      </c>
      <c r="J397" t="str">
        <f>TRIM(SUBSTITUTE(Table1[[#This Row],[Naam]],Table1[[#This Row],[Naam2]],""))</f>
        <v/>
      </c>
      <c r="K39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Snijders</v>
      </c>
    </row>
    <row r="398" spans="1:11" x14ac:dyDescent="0.25">
      <c r="A39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¿¿NASO</v>
      </c>
      <c r="B398">
        <v>9613915</v>
      </c>
      <c r="C398" t="s">
        <v>713</v>
      </c>
      <c r="D398" t="s">
        <v>1164</v>
      </c>
      <c r="E398" t="s">
        <v>818</v>
      </c>
      <c r="F398" t="s">
        <v>469</v>
      </c>
      <c r="G398" t="s">
        <v>3</v>
      </c>
      <c r="H398" s="15"/>
      <c r="I398" t="str">
        <f t="shared" si="6"/>
        <v>Nathan</v>
      </c>
      <c r="J398" t="str">
        <f>TRIM(SUBSTITUTE(Table1[[#This Row],[Naam]],Table1[[#This Row],[Naam2]],""))</f>
        <v/>
      </c>
      <c r="K39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Souviraa-Labastie</v>
      </c>
    </row>
    <row r="399" spans="1:11" x14ac:dyDescent="0.25">
      <c r="A39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¿¿LESP</v>
      </c>
      <c r="B399">
        <v>6123411</v>
      </c>
      <c r="C399" t="s">
        <v>14</v>
      </c>
      <c r="D399" t="s">
        <v>1018</v>
      </c>
      <c r="E399" t="s">
        <v>378</v>
      </c>
      <c r="F399" t="s">
        <v>469</v>
      </c>
      <c r="G399" t="s">
        <v>3</v>
      </c>
      <c r="H399" s="15"/>
      <c r="I399" t="str">
        <f t="shared" si="6"/>
        <v>Levi</v>
      </c>
      <c r="J399" t="str">
        <f>TRIM(SUBSTITUTE(Table1[[#This Row],[Naam]],Table1[[#This Row],[Naam2]],""))</f>
        <v/>
      </c>
      <c r="K39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Spaay</v>
      </c>
    </row>
    <row r="400" spans="1:11" x14ac:dyDescent="0.25">
      <c r="A40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¿¿YUSP</v>
      </c>
      <c r="B400">
        <v>6122178</v>
      </c>
      <c r="C400" t="s">
        <v>91</v>
      </c>
      <c r="D400" t="s">
        <v>1006</v>
      </c>
      <c r="E400" t="s">
        <v>346</v>
      </c>
      <c r="F400" t="s">
        <v>469</v>
      </c>
      <c r="G400" t="s">
        <v>3</v>
      </c>
      <c r="H400" s="15"/>
      <c r="I400" t="str">
        <f t="shared" si="6"/>
        <v>Yurre</v>
      </c>
      <c r="J400" t="str">
        <f>TRIM(SUBSTITUTE(Table1[[#This Row],[Naam]],Table1[[#This Row],[Naam2]],""))</f>
        <v/>
      </c>
      <c r="K40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Spekman</v>
      </c>
    </row>
    <row r="401" spans="1:11" x14ac:dyDescent="0.25">
      <c r="A40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FROLST</v>
      </c>
      <c r="B401">
        <v>6122870</v>
      </c>
      <c r="C401" t="s">
        <v>335</v>
      </c>
      <c r="D401" t="s">
        <v>568</v>
      </c>
      <c r="E401" t="s">
        <v>360</v>
      </c>
      <c r="F401" t="s">
        <v>495</v>
      </c>
      <c r="G401" t="s">
        <v>3</v>
      </c>
      <c r="H401" s="15"/>
      <c r="I401" t="str">
        <f t="shared" si="6"/>
        <v>Olaf</v>
      </c>
      <c r="J401" t="str">
        <f>TRIM(SUBSTITUTE(Table1[[#This Row],[Naam]],Table1[[#This Row],[Naam2]],""))</f>
        <v/>
      </c>
      <c r="K40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Staal</v>
      </c>
    </row>
    <row r="402" spans="1:11" x14ac:dyDescent="0.25">
      <c r="A40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¿¿GUST</v>
      </c>
      <c r="B402">
        <v>6104253</v>
      </c>
      <c r="C402" t="s">
        <v>4</v>
      </c>
      <c r="D402" t="s">
        <v>917</v>
      </c>
      <c r="E402" t="s">
        <v>171</v>
      </c>
      <c r="F402" t="s">
        <v>469</v>
      </c>
      <c r="G402" t="s">
        <v>3</v>
      </c>
      <c r="H402" s="15"/>
      <c r="I402" t="str">
        <f t="shared" si="6"/>
        <v>Guido</v>
      </c>
      <c r="J402" t="str">
        <f>TRIM(SUBSTITUTE(Table1[[#This Row],[Naam]],Table1[[#This Row],[Naam2]],""))</f>
        <v/>
      </c>
      <c r="K40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Stam</v>
      </c>
    </row>
    <row r="403" spans="1:11" x14ac:dyDescent="0.25">
      <c r="A40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¿¿JOST</v>
      </c>
      <c r="B403">
        <v>6103009</v>
      </c>
      <c r="C403" t="s">
        <v>10</v>
      </c>
      <c r="D403" t="s">
        <v>916</v>
      </c>
      <c r="E403" t="s">
        <v>167</v>
      </c>
      <c r="F403" t="s">
        <v>469</v>
      </c>
      <c r="G403" t="s">
        <v>13</v>
      </c>
      <c r="H403" s="15"/>
      <c r="I403" t="str">
        <f t="shared" si="6"/>
        <v>Joke</v>
      </c>
      <c r="J403" t="str">
        <f>TRIM(SUBSTITUTE(Table1[[#This Row],[Naam]],Table1[[#This Row],[Naam2]],""))</f>
        <v/>
      </c>
      <c r="K40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Steenberg</v>
      </c>
    </row>
    <row r="404" spans="1:11" x14ac:dyDescent="0.25">
      <c r="A40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¿¿EKST</v>
      </c>
      <c r="B404">
        <v>4104897</v>
      </c>
      <c r="C404" t="s">
        <v>54</v>
      </c>
      <c r="D404" t="s">
        <v>878</v>
      </c>
      <c r="E404" t="s">
        <v>879</v>
      </c>
      <c r="F404"/>
      <c r="G404" t="s">
        <v>13</v>
      </c>
      <c r="H404" s="15"/>
      <c r="I404" t="str">
        <f t="shared" si="6"/>
        <v>Eke</v>
      </c>
      <c r="J404" t="str">
        <f>TRIM(SUBSTITUTE(Table1[[#This Row],[Naam]],Table1[[#This Row],[Naam2]],""))</f>
        <v/>
      </c>
      <c r="K40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Steenbruggen</v>
      </c>
    </row>
    <row r="405" spans="1:11" x14ac:dyDescent="0.25">
      <c r="A40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¿¿BRST</v>
      </c>
      <c r="B405">
        <v>9587042</v>
      </c>
      <c r="C405" t="s">
        <v>789</v>
      </c>
      <c r="D405" t="s">
        <v>1127</v>
      </c>
      <c r="E405" t="s">
        <v>790</v>
      </c>
      <c r="F405" t="s">
        <v>469</v>
      </c>
      <c r="G405" t="s">
        <v>3</v>
      </c>
      <c r="H405" s="15"/>
      <c r="I405" t="str">
        <f t="shared" si="6"/>
        <v>Bruno</v>
      </c>
      <c r="J405" t="str">
        <f>TRIM(SUBSTITUTE(Table1[[#This Row],[Naam]],Table1[[#This Row],[Naam2]],""))</f>
        <v/>
      </c>
      <c r="K40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Stemvers</v>
      </c>
    </row>
    <row r="406" spans="1:11" x14ac:dyDescent="0.25">
      <c r="A40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¿¿DAST</v>
      </c>
      <c r="B406">
        <v>9546368</v>
      </c>
      <c r="C406" t="s">
        <v>7</v>
      </c>
      <c r="D406" t="s">
        <v>915</v>
      </c>
      <c r="E406" t="s">
        <v>742</v>
      </c>
      <c r="F406" t="s">
        <v>469</v>
      </c>
      <c r="G406" t="s">
        <v>3</v>
      </c>
      <c r="H406" s="15"/>
      <c r="I406" t="str">
        <f t="shared" si="6"/>
        <v>Daan</v>
      </c>
      <c r="J406" t="str">
        <f>TRIM(SUBSTITUTE(Table1[[#This Row],[Naam]],Table1[[#This Row],[Naam2]],""))</f>
        <v/>
      </c>
      <c r="K40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Stobbelaar</v>
      </c>
    </row>
    <row r="407" spans="1:11" x14ac:dyDescent="0.25">
      <c r="A40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¿¿GEST</v>
      </c>
      <c r="B407">
        <v>6104978</v>
      </c>
      <c r="C407" t="s">
        <v>4</v>
      </c>
      <c r="D407" t="s">
        <v>919</v>
      </c>
      <c r="E407" t="s">
        <v>178</v>
      </c>
      <c r="F407" t="s">
        <v>469</v>
      </c>
      <c r="G407" t="s">
        <v>3</v>
      </c>
      <c r="H407" s="15"/>
      <c r="I407" t="str">
        <f t="shared" si="6"/>
        <v>Gerd</v>
      </c>
      <c r="J407" t="str">
        <f>TRIM(SUBSTITUTE(Table1[[#This Row],[Naam]],Table1[[#This Row],[Naam2]],""))</f>
        <v/>
      </c>
      <c r="K40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Stock</v>
      </c>
    </row>
    <row r="408" spans="1:11" x14ac:dyDescent="0.25">
      <c r="A40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¿¿ROST</v>
      </c>
      <c r="B408">
        <v>9503714</v>
      </c>
      <c r="C408" t="s">
        <v>9</v>
      </c>
      <c r="D408" t="s">
        <v>1047</v>
      </c>
      <c r="E408" t="s">
        <v>727</v>
      </c>
      <c r="F408" t="s">
        <v>469</v>
      </c>
      <c r="G408" t="s">
        <v>3</v>
      </c>
      <c r="H408" s="15"/>
      <c r="I408" t="str">
        <f t="shared" si="6"/>
        <v>Roeland</v>
      </c>
      <c r="J408" t="str">
        <f>TRIM(SUBSTITUTE(Table1[[#This Row],[Naam]],Table1[[#This Row],[Naam2]],""))</f>
        <v/>
      </c>
      <c r="K40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Straver</v>
      </c>
    </row>
    <row r="409" spans="1:11" x14ac:dyDescent="0.25">
      <c r="A40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¿¿JOST</v>
      </c>
      <c r="B409">
        <v>4104164</v>
      </c>
      <c r="C409" t="s">
        <v>78</v>
      </c>
      <c r="D409" t="s">
        <v>873</v>
      </c>
      <c r="E409" t="s">
        <v>79</v>
      </c>
      <c r="F409" t="s">
        <v>469</v>
      </c>
      <c r="G409" t="s">
        <v>3</v>
      </c>
      <c r="H409" s="15"/>
      <c r="I409" t="str">
        <f t="shared" si="6"/>
        <v>Joris</v>
      </c>
      <c r="J409" t="str">
        <f>TRIM(SUBSTITUTE(Table1[[#This Row],[Naam]],Table1[[#This Row],[Naam2]],""))</f>
        <v/>
      </c>
      <c r="K40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Stulp</v>
      </c>
    </row>
    <row r="410" spans="1:11" x14ac:dyDescent="0.25">
      <c r="A41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¿¿ROSW</v>
      </c>
      <c r="B410">
        <v>6124098</v>
      </c>
      <c r="C410" t="s">
        <v>407</v>
      </c>
      <c r="D410" t="s">
        <v>1031</v>
      </c>
      <c r="E410" t="s">
        <v>408</v>
      </c>
      <c r="F410" t="s">
        <v>469</v>
      </c>
      <c r="G410" t="s">
        <v>3</v>
      </c>
      <c r="H410" s="15"/>
      <c r="I410" t="str">
        <f t="shared" si="6"/>
        <v>Roel</v>
      </c>
      <c r="J410" t="str">
        <f>TRIM(SUBSTITUTE(Table1[[#This Row],[Naam]],Table1[[#This Row],[Naam2]],""))</f>
        <v/>
      </c>
      <c r="K41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Swartsenburg</v>
      </c>
    </row>
    <row r="411" spans="1:11" x14ac:dyDescent="0.25">
      <c r="A41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¿¿KATA</v>
      </c>
      <c r="B411">
        <v>4104324</v>
      </c>
      <c r="C411" t="s">
        <v>84</v>
      </c>
      <c r="D411" t="s">
        <v>875</v>
      </c>
      <c r="E411" t="s">
        <v>85</v>
      </c>
      <c r="F411" t="s">
        <v>469</v>
      </c>
      <c r="G411" t="s">
        <v>3</v>
      </c>
      <c r="H411" s="15"/>
      <c r="I411" t="str">
        <f t="shared" si="6"/>
        <v>Kai</v>
      </c>
      <c r="J411" t="str">
        <f>TRIM(SUBSTITUTE(Table1[[#This Row],[Naam]],Table1[[#This Row],[Naam2]],""))</f>
        <v/>
      </c>
      <c r="K41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Tas</v>
      </c>
    </row>
    <row r="412" spans="1:11" x14ac:dyDescent="0.25">
      <c r="A41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¿¿ZATA</v>
      </c>
      <c r="B412">
        <v>9578802</v>
      </c>
      <c r="C412" t="s">
        <v>769</v>
      </c>
      <c r="D412" t="s">
        <v>1109</v>
      </c>
      <c r="E412" t="s">
        <v>85</v>
      </c>
      <c r="F412" t="s">
        <v>469</v>
      </c>
      <c r="G412" t="s">
        <v>13</v>
      </c>
      <c r="H412" s="15"/>
      <c r="I412" t="str">
        <f t="shared" si="6"/>
        <v>Zarah</v>
      </c>
      <c r="J412" t="str">
        <f>TRIM(SUBSTITUTE(Table1[[#This Row],[Naam]],Table1[[#This Row],[Naam2]],""))</f>
        <v/>
      </c>
      <c r="K41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Tas</v>
      </c>
    </row>
    <row r="413" spans="1:11" x14ac:dyDescent="0.25">
      <c r="A41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ZPDOLI</v>
      </c>
      <c r="B413">
        <v>6115739</v>
      </c>
      <c r="C413" t="s">
        <v>7</v>
      </c>
      <c r="D413" t="s">
        <v>985</v>
      </c>
      <c r="E413" t="s">
        <v>711</v>
      </c>
      <c r="F413" t="s">
        <v>489</v>
      </c>
      <c r="G413" t="s">
        <v>3</v>
      </c>
      <c r="H413" s="15"/>
      <c r="I413" t="str">
        <f t="shared" si="6"/>
        <v>Dolph</v>
      </c>
      <c r="J413" t="str">
        <f>TRIM(SUBSTITUTE(Table1[[#This Row],[Naam]],Table1[[#This Row],[Naam2]],""))</f>
        <v>te</v>
      </c>
      <c r="K41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Linde</v>
      </c>
    </row>
    <row r="414" spans="1:11" x14ac:dyDescent="0.25">
      <c r="A41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ZPRILI</v>
      </c>
      <c r="B414">
        <v>9572115</v>
      </c>
      <c r="C414" t="s">
        <v>464</v>
      </c>
      <c r="D414" t="s">
        <v>1039</v>
      </c>
      <c r="E414" t="s">
        <v>764</v>
      </c>
      <c r="F414" t="s">
        <v>489</v>
      </c>
      <c r="G414" t="s">
        <v>3</v>
      </c>
      <c r="H414" s="15"/>
      <c r="I414" t="str">
        <f t="shared" si="6"/>
        <v>Rik</v>
      </c>
      <c r="J414" t="str">
        <f>TRIM(SUBSTITUTE(Table1[[#This Row],[Naam]],Table1[[#This Row],[Naam2]],""))</f>
        <v>Te</v>
      </c>
      <c r="K41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Linde</v>
      </c>
    </row>
    <row r="415" spans="1:11" x14ac:dyDescent="0.25">
      <c r="A41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GKLEHA</v>
      </c>
      <c r="B415">
        <v>9541169</v>
      </c>
      <c r="C415" t="s">
        <v>456</v>
      </c>
      <c r="D415" t="s">
        <v>608</v>
      </c>
      <c r="E415" t="s">
        <v>457</v>
      </c>
      <c r="F415" t="s">
        <v>480</v>
      </c>
      <c r="G415" t="s">
        <v>13</v>
      </c>
      <c r="H415" s="15"/>
      <c r="I415" t="str">
        <f t="shared" si="6"/>
        <v>Lena</v>
      </c>
      <c r="J415" t="str">
        <f>TRIM(SUBSTITUTE(Table1[[#This Row],[Naam]],Table1[[#This Row],[Naam2]],""))</f>
        <v>ten</v>
      </c>
      <c r="K41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Haaf</v>
      </c>
    </row>
    <row r="416" spans="1:11" x14ac:dyDescent="0.25">
      <c r="A41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GKSEHA</v>
      </c>
      <c r="B416">
        <v>9546260</v>
      </c>
      <c r="C416" t="s">
        <v>460</v>
      </c>
      <c r="D416" t="s">
        <v>1089</v>
      </c>
      <c r="E416" t="s">
        <v>457</v>
      </c>
      <c r="F416" t="s">
        <v>480</v>
      </c>
      <c r="G416" t="s">
        <v>3</v>
      </c>
      <c r="H416" s="15"/>
      <c r="I416" t="str">
        <f t="shared" si="6"/>
        <v>Sebastian</v>
      </c>
      <c r="J416" t="str">
        <f>TRIM(SUBSTITUTE(Table1[[#This Row],[Naam]],Table1[[#This Row],[Naam2]],""))</f>
        <v>ten</v>
      </c>
      <c r="K41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Haaf</v>
      </c>
    </row>
    <row r="417" spans="1:11" x14ac:dyDescent="0.25">
      <c r="A41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TWMAOE</v>
      </c>
      <c r="B417">
        <v>4097209</v>
      </c>
      <c r="C417" t="s">
        <v>19</v>
      </c>
      <c r="D417" t="s">
        <v>478</v>
      </c>
      <c r="E417" t="s">
        <v>20</v>
      </c>
      <c r="F417" t="s">
        <v>476</v>
      </c>
      <c r="G417" t="s">
        <v>3</v>
      </c>
      <c r="H417" s="15"/>
      <c r="I417" t="str">
        <f t="shared" si="6"/>
        <v>Max</v>
      </c>
      <c r="J417" t="str">
        <f>TRIM(SUBSTITUTE(Table1[[#This Row],[Naam]],Table1[[#This Row],[Naam2]],""))</f>
        <v>ten</v>
      </c>
      <c r="K41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Oever</v>
      </c>
    </row>
    <row r="418" spans="1:11" x14ac:dyDescent="0.25">
      <c r="A41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¿¿MAPE</v>
      </c>
      <c r="B418">
        <v>6102930</v>
      </c>
      <c r="C418" t="s">
        <v>160</v>
      </c>
      <c r="D418" t="s">
        <v>913</v>
      </c>
      <c r="E418" t="s">
        <v>161</v>
      </c>
      <c r="F418" t="s">
        <v>469</v>
      </c>
      <c r="G418" t="s">
        <v>3</v>
      </c>
      <c r="H418" s="15"/>
      <c r="I418" t="str">
        <f t="shared" si="6"/>
        <v>Maurice</v>
      </c>
      <c r="J418" t="str">
        <f>TRIM(SUBSTITUTE(Table1[[#This Row],[Naam]],Table1[[#This Row],[Naam2]],""))</f>
        <v>ten</v>
      </c>
      <c r="K41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Peze</v>
      </c>
    </row>
    <row r="419" spans="1:11" x14ac:dyDescent="0.25">
      <c r="A41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TWTHVE</v>
      </c>
      <c r="B419">
        <v>9569073</v>
      </c>
      <c r="C419" t="s">
        <v>2</v>
      </c>
      <c r="D419" t="s">
        <v>614</v>
      </c>
      <c r="E419" t="s">
        <v>467</v>
      </c>
      <c r="F419" t="s">
        <v>476</v>
      </c>
      <c r="G419" t="s">
        <v>3</v>
      </c>
      <c r="H419" s="15"/>
      <c r="I419" t="str">
        <f t="shared" si="6"/>
        <v>Thom</v>
      </c>
      <c r="J419" t="str">
        <f>TRIM(SUBSTITUTE(Table1[[#This Row],[Naam]],Table1[[#This Row],[Naam2]],""))</f>
        <v>ten</v>
      </c>
      <c r="K41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Vergert</v>
      </c>
    </row>
    <row r="420" spans="1:11" x14ac:dyDescent="0.25">
      <c r="A42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¿¿LETE</v>
      </c>
      <c r="B420">
        <v>6110415</v>
      </c>
      <c r="C420" t="s">
        <v>248</v>
      </c>
      <c r="D420" t="s">
        <v>608</v>
      </c>
      <c r="E420" t="s">
        <v>247</v>
      </c>
      <c r="F420" t="s">
        <v>469</v>
      </c>
      <c r="G420" t="s">
        <v>13</v>
      </c>
      <c r="H420" s="15"/>
      <c r="I420" t="str">
        <f t="shared" si="6"/>
        <v>Lena</v>
      </c>
      <c r="J420" t="str">
        <f>TRIM(SUBSTITUTE(Table1[[#This Row],[Naam]],Table1[[#This Row],[Naam2]],""))</f>
        <v/>
      </c>
      <c r="K42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Teunissen</v>
      </c>
    </row>
    <row r="421" spans="1:11" x14ac:dyDescent="0.25">
      <c r="A42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¿¿RYTH</v>
      </c>
      <c r="B421">
        <v>9503715</v>
      </c>
      <c r="C421" t="s">
        <v>9</v>
      </c>
      <c r="D421" t="s">
        <v>1048</v>
      </c>
      <c r="E421" t="s">
        <v>434</v>
      </c>
      <c r="F421" t="s">
        <v>469</v>
      </c>
      <c r="G421" t="s">
        <v>3</v>
      </c>
      <c r="H421" s="15"/>
      <c r="I421" t="str">
        <f t="shared" si="6"/>
        <v>Ryan</v>
      </c>
      <c r="J421" t="str">
        <f>TRIM(SUBSTITUTE(Table1[[#This Row],[Naam]],Table1[[#This Row],[Naam2]],""))</f>
        <v/>
      </c>
      <c r="K42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Theunissen</v>
      </c>
    </row>
    <row r="422" spans="1:11" x14ac:dyDescent="0.25">
      <c r="A42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¿¿TRTI</v>
      </c>
      <c r="B422">
        <v>4102728</v>
      </c>
      <c r="C422" t="s">
        <v>39</v>
      </c>
      <c r="D422" t="s">
        <v>866</v>
      </c>
      <c r="E422" t="s">
        <v>60</v>
      </c>
      <c r="F422" t="s">
        <v>469</v>
      </c>
      <c r="G422" t="s">
        <v>13</v>
      </c>
      <c r="H422" s="15"/>
      <c r="I422" t="str">
        <f t="shared" si="6"/>
        <v>Trea</v>
      </c>
      <c r="J422" t="str">
        <f>TRIM(SUBSTITUTE(Table1[[#This Row],[Naam]],Table1[[#This Row],[Naam2]],""))</f>
        <v/>
      </c>
      <c r="K42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Timmerman</v>
      </c>
    </row>
    <row r="423" spans="1:11" x14ac:dyDescent="0.25">
      <c r="A42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¿¿ERTO</v>
      </c>
      <c r="B423">
        <v>6100942</v>
      </c>
      <c r="C423" t="s">
        <v>105</v>
      </c>
      <c r="D423" t="s">
        <v>903</v>
      </c>
      <c r="E423" t="s">
        <v>133</v>
      </c>
      <c r="F423" t="s">
        <v>469</v>
      </c>
      <c r="G423" t="s">
        <v>3</v>
      </c>
      <c r="H423" s="15"/>
      <c r="I423" t="str">
        <f t="shared" si="6"/>
        <v>Erwin</v>
      </c>
      <c r="J423" t="str">
        <f>TRIM(SUBSTITUTE(Table1[[#This Row],[Naam]],Table1[[#This Row],[Naam2]],""))</f>
        <v/>
      </c>
      <c r="K42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Tollenaar</v>
      </c>
    </row>
    <row r="424" spans="1:11" x14ac:dyDescent="0.25">
      <c r="A42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¿¿LUTO</v>
      </c>
      <c r="B424">
        <v>4110011</v>
      </c>
      <c r="C424" t="s">
        <v>14</v>
      </c>
      <c r="D424" t="s">
        <v>493</v>
      </c>
      <c r="E424" t="s">
        <v>112</v>
      </c>
      <c r="F424" t="s">
        <v>469</v>
      </c>
      <c r="G424" t="s">
        <v>3</v>
      </c>
      <c r="H424" s="15"/>
      <c r="I424" t="str">
        <f t="shared" si="6"/>
        <v>Luuk</v>
      </c>
      <c r="J424" t="str">
        <f>TRIM(SUBSTITUTE(Table1[[#This Row],[Naam]],Table1[[#This Row],[Naam2]],""))</f>
        <v/>
      </c>
      <c r="K42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Topper</v>
      </c>
    </row>
    <row r="425" spans="1:11" x14ac:dyDescent="0.25">
      <c r="A42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¿¿JETO</v>
      </c>
      <c r="B425">
        <v>6105172</v>
      </c>
      <c r="C425" t="s">
        <v>185</v>
      </c>
      <c r="D425" t="s">
        <v>914</v>
      </c>
      <c r="E425" t="s">
        <v>186</v>
      </c>
      <c r="F425" t="s">
        <v>469</v>
      </c>
      <c r="G425" t="s">
        <v>3</v>
      </c>
      <c r="H425" s="15"/>
      <c r="I425" t="str">
        <f t="shared" si="6"/>
        <v>Jelle</v>
      </c>
      <c r="J425" t="str">
        <f>TRIM(SUBSTITUTE(Table1[[#This Row],[Naam]],Table1[[#This Row],[Naam2]],""))</f>
        <v/>
      </c>
      <c r="K42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Tosseram</v>
      </c>
    </row>
    <row r="426" spans="1:11" x14ac:dyDescent="0.25">
      <c r="A42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¿¿DYTO</v>
      </c>
      <c r="B426">
        <v>6114373</v>
      </c>
      <c r="C426" t="s">
        <v>7</v>
      </c>
      <c r="D426" t="s">
        <v>975</v>
      </c>
      <c r="E426" t="s">
        <v>277</v>
      </c>
      <c r="F426" t="s">
        <v>469</v>
      </c>
      <c r="G426" t="s">
        <v>3</v>
      </c>
      <c r="H426" s="15"/>
      <c r="I426" t="str">
        <f t="shared" si="6"/>
        <v>Dylan</v>
      </c>
      <c r="J426" t="str">
        <f>TRIM(SUBSTITUTE(Table1[[#This Row],[Naam]],Table1[[#This Row],[Naam2]],""))</f>
        <v/>
      </c>
      <c r="K42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Tough</v>
      </c>
    </row>
    <row r="427" spans="1:11" x14ac:dyDescent="0.25">
      <c r="A42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¿¿DOTR</v>
      </c>
      <c r="B427">
        <v>9528971</v>
      </c>
      <c r="C427" t="s">
        <v>7</v>
      </c>
      <c r="D427" t="s">
        <v>1075</v>
      </c>
      <c r="E427" t="s">
        <v>454</v>
      </c>
      <c r="F427" t="s">
        <v>469</v>
      </c>
      <c r="G427" t="s">
        <v>13</v>
      </c>
      <c r="H427" s="15"/>
      <c r="I427" t="str">
        <f t="shared" si="6"/>
        <v>Dorieneke</v>
      </c>
      <c r="J427" t="str">
        <f>TRIM(SUBSTITUTE(Table1[[#This Row],[Naam]],Table1[[#This Row],[Naam2]],""))</f>
        <v/>
      </c>
      <c r="K42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Trul</v>
      </c>
    </row>
    <row r="428" spans="1:11" x14ac:dyDescent="0.25">
      <c r="A42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ZPTHTU</v>
      </c>
      <c r="B428">
        <v>6124235</v>
      </c>
      <c r="C428" t="s">
        <v>411</v>
      </c>
      <c r="D428" t="s">
        <v>1032</v>
      </c>
      <c r="E428" t="s">
        <v>412</v>
      </c>
      <c r="F428" t="s">
        <v>489</v>
      </c>
      <c r="G428" t="s">
        <v>3</v>
      </c>
      <c r="H428" s="15"/>
      <c r="I428" t="str">
        <f t="shared" si="6"/>
        <v>Thyme</v>
      </c>
      <c r="J428" t="str">
        <f>TRIM(SUBSTITUTE(Table1[[#This Row],[Naam]],Table1[[#This Row],[Naam2]],""))</f>
        <v/>
      </c>
      <c r="K42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Tuijp</v>
      </c>
    </row>
    <row r="429" spans="1:11" x14ac:dyDescent="0.25">
      <c r="A42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FRHAUI</v>
      </c>
      <c r="B429">
        <v>6113857</v>
      </c>
      <c r="C429" t="s">
        <v>265</v>
      </c>
      <c r="D429" t="s">
        <v>871</v>
      </c>
      <c r="E429" t="s">
        <v>266</v>
      </c>
      <c r="F429" t="s">
        <v>495</v>
      </c>
      <c r="G429" t="s">
        <v>3</v>
      </c>
      <c r="H429" s="15"/>
      <c r="I429" t="str">
        <f t="shared" si="6"/>
        <v>Hans</v>
      </c>
      <c r="J429" t="str">
        <f>TRIM(SUBSTITUTE(Table1[[#This Row],[Naam]],Table1[[#This Row],[Naam2]],""))</f>
        <v/>
      </c>
      <c r="K42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Uiterwaal</v>
      </c>
    </row>
    <row r="430" spans="1:11" x14ac:dyDescent="0.25">
      <c r="A43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FRHEUI</v>
      </c>
      <c r="B430">
        <v>6113858</v>
      </c>
      <c r="C430" t="s">
        <v>89</v>
      </c>
      <c r="D430" t="s">
        <v>945</v>
      </c>
      <c r="E430" t="s">
        <v>266</v>
      </c>
      <c r="F430" t="s">
        <v>495</v>
      </c>
      <c r="G430" t="s">
        <v>3</v>
      </c>
      <c r="H430" s="15"/>
      <c r="I430" t="str">
        <f t="shared" si="6"/>
        <v>Henk</v>
      </c>
      <c r="J430" t="str">
        <f>TRIM(SUBSTITUTE(Table1[[#This Row],[Naam]],Table1[[#This Row],[Naam2]],""))</f>
        <v/>
      </c>
      <c r="K43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Uiterwaal</v>
      </c>
    </row>
    <row r="431" spans="1:11" x14ac:dyDescent="0.25">
      <c r="A43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FWMAUI</v>
      </c>
      <c r="B431">
        <v>9541174</v>
      </c>
      <c r="C431" t="s">
        <v>19</v>
      </c>
      <c r="D431" t="s">
        <v>609</v>
      </c>
      <c r="E431" t="s">
        <v>458</v>
      </c>
      <c r="F431" t="s">
        <v>1236</v>
      </c>
      <c r="G431" t="s">
        <v>13</v>
      </c>
      <c r="H431" s="15"/>
      <c r="I431" t="str">
        <f t="shared" si="6"/>
        <v>Marjolein</v>
      </c>
      <c r="J431" t="str">
        <f>TRIM(SUBSTITUTE(Table1[[#This Row],[Naam]],Table1[[#This Row],[Naam2]],""))</f>
        <v/>
      </c>
      <c r="K43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Uitham</v>
      </c>
    </row>
    <row r="432" spans="1:11" x14ac:dyDescent="0.25">
      <c r="A43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¿¿JOUP</v>
      </c>
      <c r="B432">
        <v>4097133</v>
      </c>
      <c r="C432" t="s">
        <v>5</v>
      </c>
      <c r="D432" t="s">
        <v>841</v>
      </c>
      <c r="E432" t="s">
        <v>6</v>
      </c>
      <c r="F432" t="s">
        <v>469</v>
      </c>
      <c r="G432" t="s">
        <v>3</v>
      </c>
      <c r="H432" s="15"/>
      <c r="I432" t="str">
        <f t="shared" si="6"/>
        <v>Joshua</v>
      </c>
      <c r="J432" t="str">
        <f>TRIM(SUBSTITUTE(Table1[[#This Row],[Naam]],Table1[[#This Row],[Naam2]],""))</f>
        <v/>
      </c>
      <c r="K43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Uphof</v>
      </c>
    </row>
    <row r="433" spans="1:11" x14ac:dyDescent="0.25">
      <c r="A43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¿¿ROUP</v>
      </c>
      <c r="B433">
        <v>4104873</v>
      </c>
      <c r="C433" t="s">
        <v>88</v>
      </c>
      <c r="D433" t="s">
        <v>877</v>
      </c>
      <c r="E433" t="s">
        <v>6</v>
      </c>
      <c r="F433" t="s">
        <v>469</v>
      </c>
      <c r="G433" t="s">
        <v>13</v>
      </c>
      <c r="H433" s="15"/>
      <c r="I433" t="str">
        <f t="shared" si="6"/>
        <v>Robyn</v>
      </c>
      <c r="J433" t="str">
        <f>TRIM(SUBSTITUTE(Table1[[#This Row],[Naam]],Table1[[#This Row],[Naam2]],""))</f>
        <v/>
      </c>
      <c r="K43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Uphof</v>
      </c>
    </row>
    <row r="434" spans="1:11" x14ac:dyDescent="0.25">
      <c r="A43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DKLEVA</v>
      </c>
      <c r="B434">
        <v>6102297</v>
      </c>
      <c r="C434" t="s">
        <v>14</v>
      </c>
      <c r="D434" t="s">
        <v>522</v>
      </c>
      <c r="E434" t="s">
        <v>148</v>
      </c>
      <c r="F434" t="s">
        <v>504</v>
      </c>
      <c r="G434" t="s">
        <v>3</v>
      </c>
      <c r="H434" s="15"/>
      <c r="I434" t="str">
        <f t="shared" si="6"/>
        <v>Lennard</v>
      </c>
      <c r="J434" t="str">
        <f>TRIM(SUBSTITUTE(Table1[[#This Row],[Naam]],Table1[[#This Row],[Naam2]],""))</f>
        <v/>
      </c>
      <c r="K43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Vaandrager</v>
      </c>
    </row>
    <row r="435" spans="1:11" x14ac:dyDescent="0.25">
      <c r="A43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¿¿LEAK</v>
      </c>
      <c r="B435">
        <v>9647291</v>
      </c>
      <c r="C435" t="s">
        <v>1189</v>
      </c>
      <c r="D435" t="s">
        <v>1190</v>
      </c>
      <c r="E435" t="s">
        <v>1191</v>
      </c>
      <c r="F435"/>
      <c r="G435" t="s">
        <v>3</v>
      </c>
      <c r="H435" s="15"/>
      <c r="I435" t="str">
        <f t="shared" si="6"/>
        <v>Lenny</v>
      </c>
      <c r="J435" t="str">
        <f>TRIM(SUBSTITUTE(Table1[[#This Row],[Naam]],Table1[[#This Row],[Naam2]],""))</f>
        <v>van</v>
      </c>
      <c r="K43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Aken</v>
      </c>
    </row>
    <row r="436" spans="1:11" x14ac:dyDescent="0.25">
      <c r="A43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¿¿SOAK</v>
      </c>
      <c r="B436">
        <v>9513572</v>
      </c>
      <c r="C436" t="s">
        <v>12</v>
      </c>
      <c r="D436" t="s">
        <v>1060</v>
      </c>
      <c r="E436" t="s">
        <v>1061</v>
      </c>
      <c r="F436"/>
      <c r="G436" t="s">
        <v>13</v>
      </c>
      <c r="H436" s="15"/>
      <c r="I436" t="str">
        <f t="shared" si="6"/>
        <v>Sonja</v>
      </c>
      <c r="J436" t="str">
        <f>TRIM(SUBSTITUTE(Table1[[#This Row],[Naam]],Table1[[#This Row],[Naam2]],""))</f>
        <v>van</v>
      </c>
      <c r="K43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Akkermans</v>
      </c>
    </row>
    <row r="437" spans="1:11" x14ac:dyDescent="0.25">
      <c r="A43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¿¿LIAS</v>
      </c>
      <c r="B437">
        <v>9541165</v>
      </c>
      <c r="C437" t="s">
        <v>738</v>
      </c>
      <c r="D437" t="s">
        <v>1086</v>
      </c>
      <c r="E437" t="s">
        <v>739</v>
      </c>
      <c r="F437" t="s">
        <v>469</v>
      </c>
      <c r="G437" t="s">
        <v>13</v>
      </c>
      <c r="H437" s="15"/>
      <c r="I437" t="str">
        <f t="shared" si="6"/>
        <v>Linda</v>
      </c>
      <c r="J437" t="str">
        <f>TRIM(SUBSTITUTE(Table1[[#This Row],[Naam]],Table1[[#This Row],[Naam2]],""))</f>
        <v>van</v>
      </c>
      <c r="K43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As</v>
      </c>
    </row>
    <row r="438" spans="1:11" x14ac:dyDescent="0.25">
      <c r="A43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ZPJOBA</v>
      </c>
      <c r="B438">
        <v>6106272</v>
      </c>
      <c r="C438" t="s">
        <v>10</v>
      </c>
      <c r="D438" t="s">
        <v>536</v>
      </c>
      <c r="E438" t="s">
        <v>214</v>
      </c>
      <c r="F438" t="s">
        <v>489</v>
      </c>
      <c r="G438" t="s">
        <v>3</v>
      </c>
      <c r="H438" s="15"/>
      <c r="I438" t="str">
        <f t="shared" si="6"/>
        <v>Joep</v>
      </c>
      <c r="J438" t="str">
        <f>TRIM(SUBSTITUTE(Table1[[#This Row],[Naam]],Table1[[#This Row],[Naam2]],""))</f>
        <v>van</v>
      </c>
      <c r="K43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Bakel</v>
      </c>
    </row>
    <row r="439" spans="1:11" x14ac:dyDescent="0.25">
      <c r="A43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¿¿JEBE</v>
      </c>
      <c r="B439">
        <v>6123212</v>
      </c>
      <c r="C439" t="s">
        <v>10</v>
      </c>
      <c r="D439" t="s">
        <v>488</v>
      </c>
      <c r="E439" t="s">
        <v>368</v>
      </c>
      <c r="F439" t="s">
        <v>469</v>
      </c>
      <c r="G439" t="s">
        <v>3</v>
      </c>
      <c r="H439" s="15"/>
      <c r="I439" t="str">
        <f t="shared" si="6"/>
        <v>Jesper</v>
      </c>
      <c r="J439" t="str">
        <f>TRIM(SUBSTITUTE(Table1[[#This Row],[Naam]],Table1[[#This Row],[Naam2]],""))</f>
        <v>van</v>
      </c>
      <c r="K43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Beemdelust</v>
      </c>
    </row>
    <row r="440" spans="1:11" x14ac:dyDescent="0.25">
      <c r="A44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¿¿MABE</v>
      </c>
      <c r="B440">
        <v>6102817</v>
      </c>
      <c r="C440" t="s">
        <v>152</v>
      </c>
      <c r="D440" t="s">
        <v>906</v>
      </c>
      <c r="E440" t="s">
        <v>153</v>
      </c>
      <c r="F440" t="s">
        <v>469</v>
      </c>
      <c r="G440" t="s">
        <v>3</v>
      </c>
      <c r="H440" s="15"/>
      <c r="I440" t="str">
        <f t="shared" si="6"/>
        <v>Martin</v>
      </c>
      <c r="J440" t="str">
        <f>TRIM(SUBSTITUTE(Table1[[#This Row],[Naam]],Table1[[#This Row],[Naam2]],""))</f>
        <v>van</v>
      </c>
      <c r="K44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Berkum</v>
      </c>
    </row>
    <row r="441" spans="1:11" x14ac:dyDescent="0.25">
      <c r="A44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VIIRBO</v>
      </c>
      <c r="B441">
        <v>4104153</v>
      </c>
      <c r="C441" t="s">
        <v>76</v>
      </c>
      <c r="D441" t="s">
        <v>501</v>
      </c>
      <c r="E441" t="s">
        <v>77</v>
      </c>
      <c r="F441" t="s">
        <v>502</v>
      </c>
      <c r="G441" t="s">
        <v>13</v>
      </c>
      <c r="H441" s="15"/>
      <c r="I441" t="str">
        <f t="shared" si="6"/>
        <v>Iris</v>
      </c>
      <c r="J441" t="str">
        <f>TRIM(SUBSTITUTE(Table1[[#This Row],[Naam]],Table1[[#This Row],[Naam2]],""))</f>
        <v>van</v>
      </c>
      <c r="K44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Bommel</v>
      </c>
    </row>
    <row r="442" spans="1:11" x14ac:dyDescent="0.25">
      <c r="A44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DKFLBR</v>
      </c>
      <c r="B442">
        <v>4109093</v>
      </c>
      <c r="C442" t="s">
        <v>103</v>
      </c>
      <c r="D442" t="s">
        <v>512</v>
      </c>
      <c r="E442" t="s">
        <v>104</v>
      </c>
      <c r="F442" t="s">
        <v>504</v>
      </c>
      <c r="G442" t="s">
        <v>13</v>
      </c>
      <c r="H442" s="15"/>
      <c r="I442" t="str">
        <f t="shared" si="6"/>
        <v>Fleur</v>
      </c>
      <c r="J442" t="str">
        <f>TRIM(SUBSTITUTE(Table1[[#This Row],[Naam]],Table1[[#This Row],[Naam2]],""))</f>
        <v>van</v>
      </c>
      <c r="K44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Brouwershaven</v>
      </c>
    </row>
    <row r="443" spans="1:11" x14ac:dyDescent="0.25">
      <c r="A44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¿¿GEBR</v>
      </c>
      <c r="B443">
        <v>6115207</v>
      </c>
      <c r="C443" t="s">
        <v>4</v>
      </c>
      <c r="D443" t="s">
        <v>978</v>
      </c>
      <c r="E443" t="s">
        <v>281</v>
      </c>
      <c r="F443" t="s">
        <v>469</v>
      </c>
      <c r="G443" t="s">
        <v>3</v>
      </c>
      <c r="H443" s="15"/>
      <c r="I443" t="str">
        <f t="shared" si="6"/>
        <v>Gerard</v>
      </c>
      <c r="J443" t="str">
        <f>TRIM(SUBSTITUTE(Table1[[#This Row],[Naam]],Table1[[#This Row],[Naam2]],""))</f>
        <v>van</v>
      </c>
      <c r="K44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Bruggen</v>
      </c>
    </row>
    <row r="444" spans="1:11" x14ac:dyDescent="0.25">
      <c r="A44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¿¿GUDA</v>
      </c>
      <c r="B444">
        <v>9567965</v>
      </c>
      <c r="C444" t="s">
        <v>754</v>
      </c>
      <c r="D444" t="s">
        <v>917</v>
      </c>
      <c r="E444" t="s">
        <v>755</v>
      </c>
      <c r="F444" t="s">
        <v>469</v>
      </c>
      <c r="G444" t="s">
        <v>3</v>
      </c>
      <c r="H444" s="15"/>
      <c r="I444" t="str">
        <f t="shared" si="6"/>
        <v>Guido</v>
      </c>
      <c r="J444" t="str">
        <f>TRIM(SUBSTITUTE(Table1[[#This Row],[Naam]],Table1[[#This Row],[Naam2]],""))</f>
        <v>van</v>
      </c>
      <c r="K44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Daatselaar</v>
      </c>
    </row>
    <row r="445" spans="1:11" x14ac:dyDescent="0.25">
      <c r="A44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¿¿JOKA</v>
      </c>
      <c r="B445">
        <v>4102703</v>
      </c>
      <c r="C445" t="s">
        <v>10</v>
      </c>
      <c r="D445" t="s">
        <v>864</v>
      </c>
      <c r="E445" t="s">
        <v>701</v>
      </c>
      <c r="F445" t="s">
        <v>469</v>
      </c>
      <c r="G445" t="s">
        <v>3</v>
      </c>
      <c r="H445" s="15"/>
      <c r="I445" t="str">
        <f t="shared" si="6"/>
        <v>Joes</v>
      </c>
      <c r="J445" t="str">
        <f>TRIM(SUBSTITUTE(Table1[[#This Row],[Naam]],Table1[[#This Row],[Naam2]],""))</f>
        <v>van de</v>
      </c>
      <c r="K44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Kamp</v>
      </c>
    </row>
    <row r="446" spans="1:11" x14ac:dyDescent="0.25">
      <c r="A44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¿¿MABE</v>
      </c>
      <c r="B446">
        <v>4098221</v>
      </c>
      <c r="C446" t="s">
        <v>32</v>
      </c>
      <c r="D446" t="s">
        <v>855</v>
      </c>
      <c r="E446" t="s">
        <v>33</v>
      </c>
      <c r="F446" t="s">
        <v>469</v>
      </c>
      <c r="G446" t="s">
        <v>13</v>
      </c>
      <c r="H446" s="15"/>
      <c r="I446" t="str">
        <f t="shared" si="6"/>
        <v>Manouk</v>
      </c>
      <c r="J446" t="str">
        <f>TRIM(SUBSTITUTE(Table1[[#This Row],[Naam]],Table1[[#This Row],[Naam2]],""))</f>
        <v>van den</v>
      </c>
      <c r="K44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</v>
      </c>
    </row>
    <row r="447" spans="1:11" x14ac:dyDescent="0.25">
      <c r="A44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¿¿STBE</v>
      </c>
      <c r="B447">
        <v>4104308</v>
      </c>
      <c r="C447" t="s">
        <v>80</v>
      </c>
      <c r="D447" t="s">
        <v>874</v>
      </c>
      <c r="E447" t="s">
        <v>33</v>
      </c>
      <c r="F447" t="s">
        <v>469</v>
      </c>
      <c r="G447" t="s">
        <v>3</v>
      </c>
      <c r="H447" s="15"/>
      <c r="I447" t="str">
        <f t="shared" si="6"/>
        <v>Stan</v>
      </c>
      <c r="J447" t="str">
        <f>TRIM(SUBSTITUTE(Table1[[#This Row],[Naam]],Table1[[#This Row],[Naam2]],""))</f>
        <v>van den</v>
      </c>
      <c r="K44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</v>
      </c>
    </row>
    <row r="448" spans="1:11" x14ac:dyDescent="0.25">
      <c r="A44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¿¿JOBE</v>
      </c>
      <c r="B448">
        <v>4109175</v>
      </c>
      <c r="C448" t="s">
        <v>106</v>
      </c>
      <c r="D448" t="s">
        <v>885</v>
      </c>
      <c r="E448" t="s">
        <v>33</v>
      </c>
      <c r="F448" t="s">
        <v>469</v>
      </c>
      <c r="G448" t="s">
        <v>13</v>
      </c>
      <c r="H448" s="15"/>
      <c r="I448" t="str">
        <f t="shared" si="6"/>
        <v>Josse</v>
      </c>
      <c r="J448" t="str">
        <f>TRIM(SUBSTITUTE(Table1[[#This Row],[Naam]],Table1[[#This Row],[Naam2]],""))</f>
        <v>van den</v>
      </c>
      <c r="K44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</v>
      </c>
    </row>
    <row r="449" spans="1:11" x14ac:dyDescent="0.25">
      <c r="A44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¿¿COBE</v>
      </c>
      <c r="B449">
        <v>6114265</v>
      </c>
      <c r="C449" t="s">
        <v>276</v>
      </c>
      <c r="D449" t="s">
        <v>974</v>
      </c>
      <c r="E449" t="s">
        <v>33</v>
      </c>
      <c r="F449" t="s">
        <v>469</v>
      </c>
      <c r="G449" t="s">
        <v>13</v>
      </c>
      <c r="H449" s="15"/>
      <c r="I449" t="str">
        <f t="shared" si="6"/>
        <v>Colette</v>
      </c>
      <c r="J449" t="str">
        <f>TRIM(SUBSTITUTE(Table1[[#This Row],[Naam]],Table1[[#This Row],[Naam2]],""))</f>
        <v>van den</v>
      </c>
      <c r="K44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</v>
      </c>
    </row>
    <row r="450" spans="1:11" x14ac:dyDescent="0.25">
      <c r="A45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¿¿REBE</v>
      </c>
      <c r="B450">
        <v>6123756</v>
      </c>
      <c r="C450" t="s">
        <v>9</v>
      </c>
      <c r="D450" t="s">
        <v>1025</v>
      </c>
      <c r="E450" t="s">
        <v>33</v>
      </c>
      <c r="F450" t="s">
        <v>469</v>
      </c>
      <c r="G450" t="s">
        <v>3</v>
      </c>
      <c r="H450" s="15"/>
      <c r="I450" t="str">
        <f t="shared" ref="I450:I513" si="7">IF(D450="",C450,D450)</f>
        <v>Reno</v>
      </c>
      <c r="J450" t="str">
        <f>TRIM(SUBSTITUTE(Table1[[#This Row],[Naam]],Table1[[#This Row],[Naam2]],""))</f>
        <v>van den</v>
      </c>
      <c r="K45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</v>
      </c>
    </row>
    <row r="451" spans="1:11" x14ac:dyDescent="0.25">
      <c r="A45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VIJUBE</v>
      </c>
      <c r="B451">
        <v>6123837</v>
      </c>
      <c r="C451" t="s">
        <v>398</v>
      </c>
      <c r="D451" t="s">
        <v>587</v>
      </c>
      <c r="E451" t="s">
        <v>33</v>
      </c>
      <c r="F451" t="s">
        <v>502</v>
      </c>
      <c r="G451" t="s">
        <v>13</v>
      </c>
      <c r="H451" s="15"/>
      <c r="I451" t="str">
        <f t="shared" si="7"/>
        <v>Julia</v>
      </c>
      <c r="J451" t="str">
        <f>TRIM(SUBSTITUTE(Table1[[#This Row],[Naam]],Table1[[#This Row],[Naam2]],""))</f>
        <v>van den</v>
      </c>
      <c r="K45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</v>
      </c>
    </row>
    <row r="452" spans="1:11" x14ac:dyDescent="0.25">
      <c r="A45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¿¿ALBE</v>
      </c>
      <c r="B452">
        <v>9510245</v>
      </c>
      <c r="C452" t="s">
        <v>39</v>
      </c>
      <c r="D452" t="s">
        <v>1054</v>
      </c>
      <c r="E452" t="s">
        <v>33</v>
      </c>
      <c r="F452" t="s">
        <v>469</v>
      </c>
      <c r="G452" t="s">
        <v>13</v>
      </c>
      <c r="H452" s="15"/>
      <c r="I452" t="str">
        <f t="shared" si="7"/>
        <v>Alisha</v>
      </c>
      <c r="J452" t="str">
        <f>TRIM(SUBSTITUTE(Table1[[#This Row],[Naam]],Table1[[#This Row],[Naam2]],""))</f>
        <v>van den</v>
      </c>
      <c r="K45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Berg</v>
      </c>
    </row>
    <row r="453" spans="1:11" x14ac:dyDescent="0.25">
      <c r="A45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¿¿MIBO</v>
      </c>
      <c r="B453">
        <v>6105072</v>
      </c>
      <c r="C453" t="s">
        <v>19</v>
      </c>
      <c r="D453" t="s">
        <v>920</v>
      </c>
      <c r="E453" t="s">
        <v>180</v>
      </c>
      <c r="F453" t="s">
        <v>469</v>
      </c>
      <c r="G453" t="s">
        <v>3</v>
      </c>
      <c r="H453" s="15"/>
      <c r="I453" t="str">
        <f t="shared" si="7"/>
        <v>Michael</v>
      </c>
      <c r="J453" t="str">
        <f>TRIM(SUBSTITUTE(Table1[[#This Row],[Naam]],Table1[[#This Row],[Naam2]],""))</f>
        <v>van den</v>
      </c>
      <c r="K45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Boogaard</v>
      </c>
    </row>
    <row r="454" spans="1:11" x14ac:dyDescent="0.25">
      <c r="A45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¿¿ROBR</v>
      </c>
      <c r="B454">
        <v>6116105</v>
      </c>
      <c r="C454" t="s">
        <v>302</v>
      </c>
      <c r="D454" t="s">
        <v>991</v>
      </c>
      <c r="E454" t="s">
        <v>303</v>
      </c>
      <c r="F454" t="s">
        <v>469</v>
      </c>
      <c r="G454" t="s">
        <v>3</v>
      </c>
      <c r="H454" s="15"/>
      <c r="I454" t="str">
        <f t="shared" si="7"/>
        <v>Roelof</v>
      </c>
      <c r="J454" t="str">
        <f>TRIM(SUBSTITUTE(Table1[[#This Row],[Naam]],Table1[[#This Row],[Naam2]],""))</f>
        <v>van den</v>
      </c>
      <c r="K45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Brink</v>
      </c>
    </row>
    <row r="455" spans="1:11" x14ac:dyDescent="0.25">
      <c r="A45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¿¿REBR</v>
      </c>
      <c r="B455">
        <v>6116106</v>
      </c>
      <c r="C455" t="s">
        <v>304</v>
      </c>
      <c r="D455" t="s">
        <v>890</v>
      </c>
      <c r="E455" t="s">
        <v>303</v>
      </c>
      <c r="F455" t="s">
        <v>469</v>
      </c>
      <c r="G455" t="s">
        <v>3</v>
      </c>
      <c r="H455" s="15"/>
      <c r="I455" t="str">
        <f t="shared" si="7"/>
        <v>Reinier</v>
      </c>
      <c r="J455" t="str">
        <f>TRIM(SUBSTITUTE(Table1[[#This Row],[Naam]],Table1[[#This Row],[Naam2]],""))</f>
        <v>van den</v>
      </c>
      <c r="K45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Brink</v>
      </c>
    </row>
    <row r="456" spans="1:11" x14ac:dyDescent="0.25">
      <c r="A45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¿¿MABR</v>
      </c>
      <c r="B456">
        <v>9567975</v>
      </c>
      <c r="C456" t="s">
        <v>1100</v>
      </c>
      <c r="D456" t="s">
        <v>1101</v>
      </c>
      <c r="E456" t="s">
        <v>303</v>
      </c>
      <c r="F456"/>
      <c r="G456" t="s">
        <v>3</v>
      </c>
      <c r="H456" s="15"/>
      <c r="I456" t="str">
        <f t="shared" si="7"/>
        <v>Marten</v>
      </c>
      <c r="J456" t="str">
        <f>TRIM(SUBSTITUTE(Table1[[#This Row],[Naam]],Table1[[#This Row],[Naam2]],""))</f>
        <v>van den</v>
      </c>
      <c r="K45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Brink</v>
      </c>
    </row>
    <row r="457" spans="1:11" x14ac:dyDescent="0.25">
      <c r="A45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¿¿EMBU</v>
      </c>
      <c r="B457">
        <v>9540972</v>
      </c>
      <c r="C457" t="s">
        <v>1080</v>
      </c>
      <c r="D457" t="s">
        <v>1081</v>
      </c>
      <c r="E457" t="s">
        <v>1082</v>
      </c>
      <c r="F457"/>
      <c r="G457" t="s">
        <v>3</v>
      </c>
      <c r="H457" s="15"/>
      <c r="I457" t="str">
        <f t="shared" si="7"/>
        <v>Emiel</v>
      </c>
      <c r="J457" t="str">
        <f>TRIM(SUBSTITUTE(Table1[[#This Row],[Naam]],Table1[[#This Row],[Naam2]],""))</f>
        <v>van den</v>
      </c>
      <c r="K45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Buijs</v>
      </c>
    </row>
    <row r="458" spans="1:11" x14ac:dyDescent="0.25">
      <c r="A45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RCALEL</v>
      </c>
      <c r="B458">
        <v>4100100</v>
      </c>
      <c r="C458" t="s">
        <v>39</v>
      </c>
      <c r="D458" t="s">
        <v>486</v>
      </c>
      <c r="E458" t="s">
        <v>40</v>
      </c>
      <c r="F458" t="s">
        <v>487</v>
      </c>
      <c r="G458" t="s">
        <v>13</v>
      </c>
      <c r="H458" s="15"/>
      <c r="I458" t="str">
        <f t="shared" si="7"/>
        <v>Alexandra</v>
      </c>
      <c r="J458" t="str">
        <f>TRIM(SUBSTITUTE(Table1[[#This Row],[Naam]],Table1[[#This Row],[Naam2]],""))</f>
        <v>van den</v>
      </c>
      <c r="K45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Elsen</v>
      </c>
    </row>
    <row r="459" spans="1:11" x14ac:dyDescent="0.25">
      <c r="A45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¿¿SJHE</v>
      </c>
      <c r="B459">
        <v>6100039</v>
      </c>
      <c r="C459" t="s">
        <v>12</v>
      </c>
      <c r="D459" t="s">
        <v>612</v>
      </c>
      <c r="E459" t="s">
        <v>124</v>
      </c>
      <c r="F459" t="s">
        <v>469</v>
      </c>
      <c r="G459" t="s">
        <v>3</v>
      </c>
      <c r="H459" s="15"/>
      <c r="I459" t="str">
        <f t="shared" si="7"/>
        <v>Sjoerd</v>
      </c>
      <c r="J459" t="str">
        <f>TRIM(SUBSTITUTE(Table1[[#This Row],[Naam]],Table1[[#This Row],[Naam2]],""))</f>
        <v>van den</v>
      </c>
      <c r="K45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Helder</v>
      </c>
    </row>
    <row r="460" spans="1:11" x14ac:dyDescent="0.25">
      <c r="A46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¿¿WOHE</v>
      </c>
      <c r="B460">
        <v>6100040</v>
      </c>
      <c r="C460" t="s">
        <v>58</v>
      </c>
      <c r="D460" t="s">
        <v>586</v>
      </c>
      <c r="E460" t="s">
        <v>124</v>
      </c>
      <c r="F460" t="s">
        <v>469</v>
      </c>
      <c r="G460" t="s">
        <v>3</v>
      </c>
      <c r="H460" s="15"/>
      <c r="I460" t="str">
        <f t="shared" si="7"/>
        <v>Wouter</v>
      </c>
      <c r="J460" t="str">
        <f>TRIM(SUBSTITUTE(Table1[[#This Row],[Naam]],Table1[[#This Row],[Naam2]],""))</f>
        <v>van den</v>
      </c>
      <c r="K46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Helder</v>
      </c>
    </row>
    <row r="461" spans="1:11" x14ac:dyDescent="0.25">
      <c r="A46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GKEMHO</v>
      </c>
      <c r="B461">
        <v>4102718</v>
      </c>
      <c r="C461" t="s">
        <v>56</v>
      </c>
      <c r="D461" t="s">
        <v>496</v>
      </c>
      <c r="E461" t="s">
        <v>57</v>
      </c>
      <c r="F461" t="s">
        <v>480</v>
      </c>
      <c r="G461" t="s">
        <v>13</v>
      </c>
      <c r="H461" s="15"/>
      <c r="I461" t="str">
        <f t="shared" si="7"/>
        <v>Emma</v>
      </c>
      <c r="J461" t="str">
        <f>TRIM(SUBSTITUTE(Table1[[#This Row],[Naam]],Table1[[#This Row],[Naam2]],""))</f>
        <v>van den</v>
      </c>
      <c r="K46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Hoed</v>
      </c>
    </row>
    <row r="462" spans="1:11" x14ac:dyDescent="0.25">
      <c r="A46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¿¿QUWO</v>
      </c>
      <c r="B462">
        <v>9610939</v>
      </c>
      <c r="C462" t="s">
        <v>807</v>
      </c>
      <c r="D462" t="s">
        <v>1149</v>
      </c>
      <c r="E462" t="s">
        <v>808</v>
      </c>
      <c r="F462" t="s">
        <v>469</v>
      </c>
      <c r="G462" t="s">
        <v>3</v>
      </c>
      <c r="H462" s="15"/>
      <c r="I462" t="str">
        <f t="shared" si="7"/>
        <v>Quinten</v>
      </c>
      <c r="J462" t="str">
        <f>TRIM(SUBSTITUTE(Table1[[#This Row],[Naam]],Table1[[#This Row],[Naam2]],""))</f>
        <v>van den</v>
      </c>
      <c r="K46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Wollenberg</v>
      </c>
    </row>
    <row r="463" spans="1:11" x14ac:dyDescent="0.25">
      <c r="A46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¿¿HEDE</v>
      </c>
      <c r="B463">
        <v>6102926</v>
      </c>
      <c r="C463" t="s">
        <v>157</v>
      </c>
      <c r="D463" t="s">
        <v>911</v>
      </c>
      <c r="E463" t="s">
        <v>158</v>
      </c>
      <c r="F463" t="s">
        <v>469</v>
      </c>
      <c r="G463" t="s">
        <v>3</v>
      </c>
      <c r="H463" s="15"/>
      <c r="I463" t="str">
        <f t="shared" si="7"/>
        <v>Henri</v>
      </c>
      <c r="J463" t="str">
        <f>TRIM(SUBSTITUTE(Table1[[#This Row],[Naam]],Table1[[#This Row],[Naam2]],""))</f>
        <v>van</v>
      </c>
      <c r="K46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Denderen</v>
      </c>
    </row>
    <row r="464" spans="1:11" x14ac:dyDescent="0.25">
      <c r="A46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¿¿GJDE</v>
      </c>
      <c r="B464">
        <v>6102927</v>
      </c>
      <c r="C464" t="s">
        <v>159</v>
      </c>
      <c r="D464" t="s">
        <v>912</v>
      </c>
      <c r="E464" t="s">
        <v>158</v>
      </c>
      <c r="F464" t="s">
        <v>469</v>
      </c>
      <c r="G464" t="s">
        <v>3</v>
      </c>
      <c r="H464" s="15"/>
      <c r="I464" t="str">
        <f t="shared" si="7"/>
        <v>Gjält</v>
      </c>
      <c r="J464" t="str">
        <f>TRIM(SUBSTITUTE(Table1[[#This Row],[Naam]],Table1[[#This Row],[Naam2]],""))</f>
        <v>van</v>
      </c>
      <c r="K46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Denderen</v>
      </c>
    </row>
    <row r="465" spans="1:11" x14ac:dyDescent="0.25">
      <c r="A46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SKHUGU</v>
      </c>
      <c r="B465">
        <v>6123421</v>
      </c>
      <c r="C465" t="s">
        <v>380</v>
      </c>
      <c r="D465" t="s">
        <v>583</v>
      </c>
      <c r="E465" t="s">
        <v>381</v>
      </c>
      <c r="F465" t="s">
        <v>484</v>
      </c>
      <c r="G465" t="s">
        <v>3</v>
      </c>
      <c r="H465" s="15"/>
      <c r="I465" t="str">
        <f t="shared" si="7"/>
        <v>Huub</v>
      </c>
      <c r="J465" t="str">
        <f>TRIM(SUBSTITUTE(Table1[[#This Row],[Naam]],Table1[[#This Row],[Naam2]],""))</f>
        <v>van der</v>
      </c>
      <c r="K46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Gulik</v>
      </c>
    </row>
    <row r="466" spans="1:11" x14ac:dyDescent="0.25">
      <c r="A46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¿¿ARHE</v>
      </c>
      <c r="B466">
        <v>9592229</v>
      </c>
      <c r="C466" t="s">
        <v>47</v>
      </c>
      <c r="D466" t="s">
        <v>1131</v>
      </c>
      <c r="E466" t="s">
        <v>1132</v>
      </c>
      <c r="F466"/>
      <c r="G466" t="s">
        <v>3</v>
      </c>
      <c r="H466" s="15"/>
      <c r="I466" t="str">
        <f t="shared" si="7"/>
        <v>Aron</v>
      </c>
      <c r="J466" t="str">
        <f>TRIM(SUBSTITUTE(Table1[[#This Row],[Naam]],Table1[[#This Row],[Naam2]],""))</f>
        <v>van der</v>
      </c>
      <c r="K46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Heijden</v>
      </c>
    </row>
    <row r="467" spans="1:11" x14ac:dyDescent="0.25">
      <c r="A46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ARPIHE</v>
      </c>
      <c r="B467">
        <v>4097835</v>
      </c>
      <c r="C467" t="s">
        <v>30</v>
      </c>
      <c r="D467" t="s">
        <v>481</v>
      </c>
      <c r="E467" t="s">
        <v>31</v>
      </c>
      <c r="F467" t="s">
        <v>482</v>
      </c>
      <c r="G467" t="s">
        <v>13</v>
      </c>
      <c r="H467" s="15"/>
      <c r="I467" t="str">
        <f t="shared" si="7"/>
        <v>Pien</v>
      </c>
      <c r="J467" t="str">
        <f>TRIM(SUBSTITUTE(Table1[[#This Row],[Naam]],Table1[[#This Row],[Naam2]],""))</f>
        <v>van der</v>
      </c>
      <c r="K46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Helm</v>
      </c>
    </row>
    <row r="468" spans="1:11" x14ac:dyDescent="0.25">
      <c r="A46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VINAHO</v>
      </c>
      <c r="B468">
        <v>4110363</v>
      </c>
      <c r="C468" t="s">
        <v>115</v>
      </c>
      <c r="D468" t="s">
        <v>513</v>
      </c>
      <c r="E468" t="s">
        <v>116</v>
      </c>
      <c r="F468" t="s">
        <v>502</v>
      </c>
      <c r="G468" t="s">
        <v>13</v>
      </c>
      <c r="H468" s="15"/>
      <c r="I468" t="str">
        <f t="shared" si="7"/>
        <v>Naomy</v>
      </c>
      <c r="J468" t="str">
        <f>TRIM(SUBSTITUTE(Table1[[#This Row],[Naam]],Table1[[#This Row],[Naam2]],""))</f>
        <v>van der</v>
      </c>
      <c r="K46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Horst</v>
      </c>
    </row>
    <row r="469" spans="1:11" x14ac:dyDescent="0.25">
      <c r="A46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¿¿MAKR</v>
      </c>
      <c r="B469">
        <v>9569784</v>
      </c>
      <c r="C469" t="s">
        <v>19</v>
      </c>
      <c r="D469" t="s">
        <v>1105</v>
      </c>
      <c r="E469" t="s">
        <v>759</v>
      </c>
      <c r="F469" t="s">
        <v>469</v>
      </c>
      <c r="G469" t="s">
        <v>13</v>
      </c>
      <c r="H469" s="15"/>
      <c r="I469" t="str">
        <f t="shared" si="7"/>
        <v>Marie</v>
      </c>
      <c r="J469" t="str">
        <f>TRIM(SUBSTITUTE(Table1[[#This Row],[Naam]],Table1[[#This Row],[Naam2]],""))</f>
        <v>van der</v>
      </c>
      <c r="K46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Kroft</v>
      </c>
    </row>
    <row r="470" spans="1:11" x14ac:dyDescent="0.25">
      <c r="A47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BEJILA</v>
      </c>
      <c r="B470">
        <v>6121936</v>
      </c>
      <c r="C470" t="s">
        <v>10</v>
      </c>
      <c r="D470" t="s">
        <v>572</v>
      </c>
      <c r="E470" t="s">
        <v>341</v>
      </c>
      <c r="F470" t="s">
        <v>511</v>
      </c>
      <c r="G470" t="s">
        <v>13</v>
      </c>
      <c r="H470" s="15"/>
      <c r="I470" t="str">
        <f t="shared" si="7"/>
        <v>Jitta</v>
      </c>
      <c r="J470" t="str">
        <f>TRIM(SUBSTITUTE(Table1[[#This Row],[Naam]],Table1[[#This Row],[Naam2]],""))</f>
        <v>van der</v>
      </c>
      <c r="K47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Laan</v>
      </c>
    </row>
    <row r="471" spans="1:11" x14ac:dyDescent="0.25">
      <c r="A47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VIBALI</v>
      </c>
      <c r="B471">
        <v>6123840</v>
      </c>
      <c r="C471" t="s">
        <v>399</v>
      </c>
      <c r="D471" t="s">
        <v>588</v>
      </c>
      <c r="E471" t="s">
        <v>400</v>
      </c>
      <c r="F471" t="s">
        <v>502</v>
      </c>
      <c r="G471" t="s">
        <v>3</v>
      </c>
      <c r="H471" s="15"/>
      <c r="I471" t="str">
        <f t="shared" si="7"/>
        <v>Bart</v>
      </c>
      <c r="J471" t="str">
        <f>TRIM(SUBSTITUTE(Table1[[#This Row],[Naam]],Table1[[#This Row],[Naam2]],""))</f>
        <v>van der</v>
      </c>
      <c r="K47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Linden</v>
      </c>
    </row>
    <row r="472" spans="1:11" x14ac:dyDescent="0.25">
      <c r="A47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¿¿ASMA</v>
      </c>
      <c r="B472">
        <v>9644698</v>
      </c>
      <c r="C472" t="s">
        <v>1178</v>
      </c>
      <c r="D472" t="s">
        <v>970</v>
      </c>
      <c r="E472" t="s">
        <v>1179</v>
      </c>
      <c r="F472"/>
      <c r="G472" t="s">
        <v>13</v>
      </c>
      <c r="H472" s="15"/>
      <c r="I472" t="str">
        <f t="shared" si="7"/>
        <v>Astrid</v>
      </c>
      <c r="J472" t="str">
        <f>TRIM(SUBSTITUTE(Table1[[#This Row],[Naam]],Table1[[#This Row],[Naam2]],""))</f>
        <v>van der</v>
      </c>
      <c r="K47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Maas</v>
      </c>
    </row>
    <row r="473" spans="1:11" x14ac:dyDescent="0.25">
      <c r="A47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¿¿JEME</v>
      </c>
      <c r="B473">
        <v>6108983</v>
      </c>
      <c r="C473" t="s">
        <v>10</v>
      </c>
      <c r="D473" t="s">
        <v>888</v>
      </c>
      <c r="E473" t="s">
        <v>235</v>
      </c>
      <c r="F473" t="s">
        <v>469</v>
      </c>
      <c r="G473" t="s">
        <v>3</v>
      </c>
      <c r="H473" s="15"/>
      <c r="I473" t="str">
        <f t="shared" si="7"/>
        <v>Jeroen</v>
      </c>
      <c r="J473" t="str">
        <f>TRIM(SUBSTITUTE(Table1[[#This Row],[Naam]],Table1[[#This Row],[Naam2]],""))</f>
        <v>van der</v>
      </c>
      <c r="K47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Meijs</v>
      </c>
    </row>
    <row r="474" spans="1:11" x14ac:dyDescent="0.25">
      <c r="A47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ARDAPL</v>
      </c>
      <c r="B474">
        <v>4099777</v>
      </c>
      <c r="C474" t="s">
        <v>37</v>
      </c>
      <c r="D474" t="s">
        <v>485</v>
      </c>
      <c r="E474" t="s">
        <v>38</v>
      </c>
      <c r="F474" t="s">
        <v>482</v>
      </c>
      <c r="G474" t="s">
        <v>3</v>
      </c>
      <c r="H474" s="15"/>
      <c r="I474" t="str">
        <f t="shared" si="7"/>
        <v>Darius</v>
      </c>
      <c r="J474" t="str">
        <f>TRIM(SUBSTITUTE(Table1[[#This Row],[Naam]],Table1[[#This Row],[Naam2]],""))</f>
        <v>van der</v>
      </c>
      <c r="K47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Plaat</v>
      </c>
    </row>
    <row r="475" spans="1:11" x14ac:dyDescent="0.25">
      <c r="A47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ARHIPL</v>
      </c>
      <c r="B475">
        <v>6121858</v>
      </c>
      <c r="C475" t="s">
        <v>23</v>
      </c>
      <c r="D475" t="s">
        <v>569</v>
      </c>
      <c r="E475" t="s">
        <v>38</v>
      </c>
      <c r="F475" t="s">
        <v>482</v>
      </c>
      <c r="G475" t="s">
        <v>3</v>
      </c>
      <c r="H475" s="15"/>
      <c r="I475" t="str">
        <f t="shared" si="7"/>
        <v>Hidde</v>
      </c>
      <c r="J475" t="str">
        <f>TRIM(SUBSTITUTE(Table1[[#This Row],[Naam]],Table1[[#This Row],[Naam2]],""))</f>
        <v>van der</v>
      </c>
      <c r="K47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Plaat</v>
      </c>
    </row>
    <row r="476" spans="1:11" x14ac:dyDescent="0.25">
      <c r="A47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¿¿JAPO</v>
      </c>
      <c r="B476">
        <v>6102819</v>
      </c>
      <c r="C476" t="s">
        <v>10</v>
      </c>
      <c r="D476" t="s">
        <v>524</v>
      </c>
      <c r="E476" t="s">
        <v>154</v>
      </c>
      <c r="F476" t="s">
        <v>469</v>
      </c>
      <c r="G476" t="s">
        <v>3</v>
      </c>
      <c r="H476" s="15"/>
      <c r="I476" t="str">
        <f t="shared" si="7"/>
        <v>Jasper</v>
      </c>
      <c r="J476" t="str">
        <f>TRIM(SUBSTITUTE(Table1[[#This Row],[Naam]],Table1[[#This Row],[Naam2]],""))</f>
        <v>van der</v>
      </c>
      <c r="K47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Poel</v>
      </c>
    </row>
    <row r="477" spans="1:11" x14ac:dyDescent="0.25">
      <c r="A47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¿¿LESP</v>
      </c>
      <c r="B477">
        <v>4105330</v>
      </c>
      <c r="C477" t="s">
        <v>93</v>
      </c>
      <c r="D477" t="s">
        <v>847</v>
      </c>
      <c r="E477" t="s">
        <v>94</v>
      </c>
      <c r="F477" t="s">
        <v>469</v>
      </c>
      <c r="G477" t="s">
        <v>3</v>
      </c>
      <c r="H477" s="15"/>
      <c r="I477" t="str">
        <f t="shared" si="7"/>
        <v>Leon</v>
      </c>
      <c r="J477" t="str">
        <f>TRIM(SUBSTITUTE(Table1[[#This Row],[Naam]],Table1[[#This Row],[Naam2]],""))</f>
        <v>van der</v>
      </c>
      <c r="K47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Spek</v>
      </c>
    </row>
    <row r="478" spans="1:11" x14ac:dyDescent="0.25">
      <c r="A47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¿¿ALTU</v>
      </c>
      <c r="B478">
        <v>6108966</v>
      </c>
      <c r="C478" t="s">
        <v>39</v>
      </c>
      <c r="D478" t="s">
        <v>606</v>
      </c>
      <c r="E478" t="s">
        <v>232</v>
      </c>
      <c r="F478" t="s">
        <v>469</v>
      </c>
      <c r="G478" t="s">
        <v>3</v>
      </c>
      <c r="H478" s="15"/>
      <c r="I478" t="str">
        <f t="shared" si="7"/>
        <v>Alex</v>
      </c>
      <c r="J478" t="str">
        <f>TRIM(SUBSTITUTE(Table1[[#This Row],[Naam]],Table1[[#This Row],[Naam2]],""))</f>
        <v>van der</v>
      </c>
      <c r="K47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Tuijn</v>
      </c>
    </row>
    <row r="479" spans="1:11" x14ac:dyDescent="0.25">
      <c r="A47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¿¿THVE</v>
      </c>
      <c r="B479">
        <v>6108884</v>
      </c>
      <c r="C479" t="s">
        <v>2</v>
      </c>
      <c r="D479" t="s">
        <v>951</v>
      </c>
      <c r="E479" t="s">
        <v>952</v>
      </c>
      <c r="F479"/>
      <c r="G479" t="s">
        <v>3</v>
      </c>
      <c r="H479" s="15"/>
      <c r="I479" t="str">
        <f t="shared" si="7"/>
        <v>Thijs</v>
      </c>
      <c r="J479" t="str">
        <f>TRIM(SUBSTITUTE(Table1[[#This Row],[Naam]],Table1[[#This Row],[Naam2]],""))</f>
        <v>van der</v>
      </c>
      <c r="K47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Veer</v>
      </c>
    </row>
    <row r="480" spans="1:11" x14ac:dyDescent="0.25">
      <c r="A48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GELUVE</v>
      </c>
      <c r="B480">
        <v>4105017</v>
      </c>
      <c r="C480" t="s">
        <v>14</v>
      </c>
      <c r="D480" t="s">
        <v>507</v>
      </c>
      <c r="E480" t="s">
        <v>63</v>
      </c>
      <c r="F480" t="s">
        <v>474</v>
      </c>
      <c r="G480" t="s">
        <v>13</v>
      </c>
      <c r="H480" s="15"/>
      <c r="I480" t="str">
        <f t="shared" si="7"/>
        <v>Luna</v>
      </c>
      <c r="J480" t="str">
        <f>TRIM(SUBSTITUTE(Table1[[#This Row],[Naam]],Table1[[#This Row],[Naam2]],""))</f>
        <v>van der</v>
      </c>
      <c r="K48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Velden</v>
      </c>
    </row>
    <row r="481" spans="1:11" x14ac:dyDescent="0.25">
      <c r="A48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¿¿??VO</v>
      </c>
      <c r="B481" s="15">
        <v>9600597</v>
      </c>
      <c r="C481" s="15" t="s">
        <v>42</v>
      </c>
      <c r="D481" s="15" t="s">
        <v>469</v>
      </c>
      <c r="E481" s="15" t="s">
        <v>803</v>
      </c>
      <c r="F481" s="15" t="s">
        <v>469</v>
      </c>
      <c r="G481" s="15" t="s">
        <v>3</v>
      </c>
      <c r="H481" s="15"/>
      <c r="I481" t="str">
        <f t="shared" si="7"/>
        <v>J.J.</v>
      </c>
      <c r="J481" t="str">
        <f>TRIM(SUBSTITUTE(Table1[[#This Row],[Naam]],Table1[[#This Row],[Naam2]],""))</f>
        <v>van der</v>
      </c>
      <c r="K48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Voort</v>
      </c>
    </row>
    <row r="482" spans="1:11" x14ac:dyDescent="0.25">
      <c r="A48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¿¿REWA</v>
      </c>
      <c r="B482">
        <v>6105395</v>
      </c>
      <c r="C482" t="s">
        <v>9</v>
      </c>
      <c r="D482" t="s">
        <v>927</v>
      </c>
      <c r="E482" t="s">
        <v>193</v>
      </c>
      <c r="F482" t="s">
        <v>469</v>
      </c>
      <c r="G482" t="s">
        <v>3</v>
      </c>
      <c r="H482" s="15"/>
      <c r="I482" t="str">
        <f t="shared" si="7"/>
        <v>Reinder</v>
      </c>
      <c r="J482" t="str">
        <f>TRIM(SUBSTITUTE(Table1[[#This Row],[Naam]],Table1[[#This Row],[Naam2]],""))</f>
        <v>van der</v>
      </c>
      <c r="K48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Wal</v>
      </c>
    </row>
    <row r="483" spans="1:11" x14ac:dyDescent="0.25">
      <c r="A48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¿¿MAWE</v>
      </c>
      <c r="B483">
        <v>6123938</v>
      </c>
      <c r="C483" t="s">
        <v>370</v>
      </c>
      <c r="D483" t="s">
        <v>1026</v>
      </c>
      <c r="E483" t="s">
        <v>402</v>
      </c>
      <c r="F483" t="s">
        <v>469</v>
      </c>
      <c r="G483" t="s">
        <v>13</v>
      </c>
      <c r="H483" s="15"/>
      <c r="I483" t="str">
        <f t="shared" si="7"/>
        <v>Marije</v>
      </c>
      <c r="J483" t="str">
        <f>TRIM(SUBSTITUTE(Table1[[#This Row],[Naam]],Table1[[#This Row],[Naam2]],""))</f>
        <v>van der</v>
      </c>
      <c r="K48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Werf</v>
      </c>
    </row>
    <row r="484" spans="1:11" x14ac:dyDescent="0.25">
      <c r="A48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¿¿THWE</v>
      </c>
      <c r="B484">
        <v>9583101</v>
      </c>
      <c r="C484" t="s">
        <v>776</v>
      </c>
      <c r="D484" t="s">
        <v>951</v>
      </c>
      <c r="E484" t="s">
        <v>402</v>
      </c>
      <c r="F484" t="s">
        <v>469</v>
      </c>
      <c r="G484" t="s">
        <v>3</v>
      </c>
      <c r="H484" s="15"/>
      <c r="I484" t="str">
        <f t="shared" si="7"/>
        <v>Thijs</v>
      </c>
      <c r="J484" t="str">
        <f>TRIM(SUBSTITUTE(Table1[[#This Row],[Naam]],Table1[[#This Row],[Naam2]],""))</f>
        <v>van der</v>
      </c>
      <c r="K48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Werf</v>
      </c>
    </row>
    <row r="485" spans="1:11" x14ac:dyDescent="0.25">
      <c r="A48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¿¿KEWI</v>
      </c>
      <c r="B485">
        <v>6123753</v>
      </c>
      <c r="C485" t="s">
        <v>212</v>
      </c>
      <c r="D485" t="s">
        <v>1024</v>
      </c>
      <c r="E485" t="s">
        <v>367</v>
      </c>
      <c r="F485" t="s">
        <v>469</v>
      </c>
      <c r="G485" t="s">
        <v>3</v>
      </c>
      <c r="H485" s="15"/>
      <c r="I485" t="str">
        <f t="shared" si="7"/>
        <v>Kees</v>
      </c>
      <c r="J485" t="str">
        <f>TRIM(SUBSTITUTE(Table1[[#This Row],[Naam]],Table1[[#This Row],[Naam2]],""))</f>
        <v>van der</v>
      </c>
      <c r="K48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Wilk</v>
      </c>
    </row>
    <row r="486" spans="1:11" x14ac:dyDescent="0.25">
      <c r="A48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¿¿GIWI</v>
      </c>
      <c r="B486">
        <v>4094587</v>
      </c>
      <c r="C486" t="s">
        <v>4</v>
      </c>
      <c r="D486" t="s">
        <v>839</v>
      </c>
      <c r="E486" t="s">
        <v>840</v>
      </c>
      <c r="F486"/>
      <c r="G486" t="s">
        <v>3</v>
      </c>
      <c r="H486" s="15"/>
      <c r="I486" t="str">
        <f t="shared" si="7"/>
        <v>Gijs</v>
      </c>
      <c r="J486" t="str">
        <f>TRIM(SUBSTITUTE(Table1[[#This Row],[Naam]],Table1[[#This Row],[Naam2]],""))</f>
        <v>van der</v>
      </c>
      <c r="K48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Willigen</v>
      </c>
    </row>
    <row r="487" spans="1:11" x14ac:dyDescent="0.25">
      <c r="A48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¿¿ANWO</v>
      </c>
      <c r="B487">
        <v>6122441</v>
      </c>
      <c r="C487" t="s">
        <v>352</v>
      </c>
      <c r="D487" t="s">
        <v>1010</v>
      </c>
      <c r="E487" t="s">
        <v>353</v>
      </c>
      <c r="F487" t="s">
        <v>469</v>
      </c>
      <c r="G487" t="s">
        <v>3</v>
      </c>
      <c r="H487" s="15"/>
      <c r="I487" t="str">
        <f t="shared" si="7"/>
        <v>Anne Jan</v>
      </c>
      <c r="J487" t="str">
        <f>TRIM(SUBSTITUTE(Table1[[#This Row],[Naam]],Table1[[#This Row],[Naam2]],""))</f>
        <v>van der</v>
      </c>
      <c r="K48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Woude</v>
      </c>
    </row>
    <row r="488" spans="1:11" x14ac:dyDescent="0.25">
      <c r="A48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¿¿PEWO</v>
      </c>
      <c r="B488">
        <v>6122442</v>
      </c>
      <c r="C488" t="s">
        <v>45</v>
      </c>
      <c r="D488" t="s">
        <v>860</v>
      </c>
      <c r="E488" t="s">
        <v>353</v>
      </c>
      <c r="F488" t="s">
        <v>469</v>
      </c>
      <c r="G488" t="s">
        <v>3</v>
      </c>
      <c r="H488" s="15"/>
      <c r="I488" t="str">
        <f t="shared" si="7"/>
        <v>Peter</v>
      </c>
      <c r="J488" t="str">
        <f>TRIM(SUBSTITUTE(Table1[[#This Row],[Naam]],Table1[[#This Row],[Naam2]],""))</f>
        <v>van der</v>
      </c>
      <c r="K48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Woude</v>
      </c>
    </row>
    <row r="489" spans="1:11" x14ac:dyDescent="0.25">
      <c r="A48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¿¿EEZA</v>
      </c>
      <c r="B489">
        <v>9512262</v>
      </c>
      <c r="C489" t="s">
        <v>54</v>
      </c>
      <c r="D489" t="s">
        <v>534</v>
      </c>
      <c r="E489" t="s">
        <v>437</v>
      </c>
      <c r="F489" t="s">
        <v>469</v>
      </c>
      <c r="G489" t="s">
        <v>13</v>
      </c>
      <c r="H489" s="15"/>
      <c r="I489" t="str">
        <f t="shared" si="7"/>
        <v>Eef</v>
      </c>
      <c r="J489" t="str">
        <f>TRIM(SUBSTITUTE(Table1[[#This Row],[Naam]],Table1[[#This Row],[Naam2]],""))</f>
        <v>van der</v>
      </c>
      <c r="K48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Zanden</v>
      </c>
    </row>
    <row r="490" spans="1:11" x14ac:dyDescent="0.25">
      <c r="A49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¿¿SYZW</v>
      </c>
      <c r="B490">
        <v>6109184</v>
      </c>
      <c r="C490" t="s">
        <v>12</v>
      </c>
      <c r="D490" t="s">
        <v>958</v>
      </c>
      <c r="E490" t="s">
        <v>240</v>
      </c>
      <c r="F490" t="s">
        <v>469</v>
      </c>
      <c r="G490" t="s">
        <v>3</v>
      </c>
      <c r="H490" s="15"/>
      <c r="I490" t="str">
        <f t="shared" si="7"/>
        <v>Sytse</v>
      </c>
      <c r="J490" t="str">
        <f>TRIM(SUBSTITUTE(Table1[[#This Row],[Naam]],Table1[[#This Row],[Naam2]],""))</f>
        <v>van der</v>
      </c>
      <c r="K49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Zwan</v>
      </c>
    </row>
    <row r="491" spans="1:11" x14ac:dyDescent="0.25">
      <c r="A49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EUDEZW</v>
      </c>
      <c r="B491">
        <v>4097143</v>
      </c>
      <c r="C491" t="s">
        <v>7</v>
      </c>
      <c r="D491" t="s">
        <v>471</v>
      </c>
      <c r="E491" t="s">
        <v>8</v>
      </c>
      <c r="F491" t="s">
        <v>472</v>
      </c>
      <c r="G491" t="s">
        <v>3</v>
      </c>
      <c r="H491" s="15"/>
      <c r="I491" t="str">
        <f t="shared" si="7"/>
        <v>Dennis</v>
      </c>
      <c r="J491" t="str">
        <f>TRIM(SUBSTITUTE(Table1[[#This Row],[Naam]],Table1[[#This Row],[Naam2]],""))</f>
        <v>van der</v>
      </c>
      <c r="K49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Zwet</v>
      </c>
    </row>
    <row r="492" spans="1:11" x14ac:dyDescent="0.25">
      <c r="A49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¿¿RODE</v>
      </c>
      <c r="B492">
        <v>9627524</v>
      </c>
      <c r="C492" t="s">
        <v>9</v>
      </c>
      <c r="D492" t="s">
        <v>549</v>
      </c>
      <c r="E492" t="s">
        <v>827</v>
      </c>
      <c r="F492" t="s">
        <v>469</v>
      </c>
      <c r="G492" t="s">
        <v>13</v>
      </c>
      <c r="H492" s="15"/>
      <c r="I492" t="str">
        <f t="shared" si="7"/>
        <v>Robin</v>
      </c>
      <c r="J492" t="str">
        <f>TRIM(SUBSTITUTE(Table1[[#This Row],[Naam]],Table1[[#This Row],[Naam2]],""))</f>
        <v>van</v>
      </c>
      <c r="K49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Deurzen</v>
      </c>
    </row>
    <row r="493" spans="1:11" x14ac:dyDescent="0.25">
      <c r="A49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SKWEDI</v>
      </c>
      <c r="B493">
        <v>9617106</v>
      </c>
      <c r="C493" t="s">
        <v>773</v>
      </c>
      <c r="D493" t="s">
        <v>508</v>
      </c>
      <c r="E493" t="s">
        <v>822</v>
      </c>
      <c r="F493" t="s">
        <v>484</v>
      </c>
      <c r="G493" t="s">
        <v>3</v>
      </c>
      <c r="H493" s="15"/>
      <c r="I493" t="str">
        <f t="shared" si="7"/>
        <v>Wessel</v>
      </c>
      <c r="J493" t="str">
        <f>TRIM(SUBSTITUTE(Table1[[#This Row],[Naam]],Table1[[#This Row],[Naam2]],""))</f>
        <v>van</v>
      </c>
      <c r="K49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Dieren</v>
      </c>
    </row>
    <row r="494" spans="1:11" x14ac:dyDescent="0.25">
      <c r="A49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¿¿ANDI</v>
      </c>
      <c r="B494">
        <v>6110737</v>
      </c>
      <c r="C494" t="s">
        <v>39</v>
      </c>
      <c r="D494" t="s">
        <v>963</v>
      </c>
      <c r="E494" t="s">
        <v>251</v>
      </c>
      <c r="F494" t="s">
        <v>469</v>
      </c>
      <c r="G494" t="s">
        <v>3</v>
      </c>
      <c r="H494" s="15"/>
      <c r="I494" t="str">
        <f t="shared" si="7"/>
        <v>Andre</v>
      </c>
      <c r="J494" t="str">
        <f>TRIM(SUBSTITUTE(Table1[[#This Row],[Naam]],Table1[[#This Row],[Naam2]],""))</f>
        <v>van</v>
      </c>
      <c r="K49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Dijk</v>
      </c>
    </row>
    <row r="495" spans="1:11" x14ac:dyDescent="0.25">
      <c r="A49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¿¿JODO</v>
      </c>
      <c r="B495">
        <v>6110775</v>
      </c>
      <c r="C495" t="s">
        <v>10</v>
      </c>
      <c r="D495" t="s">
        <v>964</v>
      </c>
      <c r="E495" t="s">
        <v>252</v>
      </c>
      <c r="F495" t="s">
        <v>469</v>
      </c>
      <c r="G495" t="s">
        <v>3</v>
      </c>
      <c r="H495" s="15"/>
      <c r="I495" t="str">
        <f t="shared" si="7"/>
        <v>John</v>
      </c>
      <c r="J495" t="str">
        <f>TRIM(SUBSTITUTE(Table1[[#This Row],[Naam]],Table1[[#This Row],[Naam2]],""))</f>
        <v>van</v>
      </c>
      <c r="K49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Dongen</v>
      </c>
    </row>
    <row r="496" spans="1:11" x14ac:dyDescent="0.25">
      <c r="A49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¿¿KIDU</v>
      </c>
      <c r="B496">
        <v>6124090</v>
      </c>
      <c r="C496" t="s">
        <v>405</v>
      </c>
      <c r="D496" t="s">
        <v>1030</v>
      </c>
      <c r="E496" t="s">
        <v>406</v>
      </c>
      <c r="F496" t="s">
        <v>469</v>
      </c>
      <c r="G496" t="s">
        <v>3</v>
      </c>
      <c r="H496" s="15"/>
      <c r="I496" t="str">
        <f t="shared" si="7"/>
        <v>Kian</v>
      </c>
      <c r="J496" t="str">
        <f>TRIM(SUBSTITUTE(Table1[[#This Row],[Naam]],Table1[[#This Row],[Naam2]],""))</f>
        <v>van</v>
      </c>
      <c r="K49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Duijn</v>
      </c>
    </row>
    <row r="497" spans="1:11" x14ac:dyDescent="0.25">
      <c r="A49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¿¿LIDU</v>
      </c>
      <c r="B497">
        <v>9503690</v>
      </c>
      <c r="C497" t="s">
        <v>14</v>
      </c>
      <c r="D497" t="s">
        <v>1045</v>
      </c>
      <c r="E497" t="s">
        <v>406</v>
      </c>
      <c r="F497" t="s">
        <v>469</v>
      </c>
      <c r="G497" t="s">
        <v>13</v>
      </c>
      <c r="H497" s="15"/>
      <c r="I497" t="str">
        <f t="shared" si="7"/>
        <v>Lizzy</v>
      </c>
      <c r="J497" t="str">
        <f>TRIM(SUBSTITUTE(Table1[[#This Row],[Naam]],Table1[[#This Row],[Naam2]],""))</f>
        <v>van</v>
      </c>
      <c r="K49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Duijn</v>
      </c>
    </row>
    <row r="498" spans="1:11" x14ac:dyDescent="0.25">
      <c r="A49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¿¿SCEE</v>
      </c>
      <c r="B498">
        <v>6115483</v>
      </c>
      <c r="C498" t="s">
        <v>12</v>
      </c>
      <c r="D498" t="s">
        <v>981</v>
      </c>
      <c r="E498" t="s">
        <v>290</v>
      </c>
      <c r="F498" t="s">
        <v>469</v>
      </c>
      <c r="G498" t="s">
        <v>3</v>
      </c>
      <c r="H498" s="15"/>
      <c r="I498" t="str">
        <f t="shared" si="7"/>
        <v>Scott</v>
      </c>
      <c r="J498" t="str">
        <f>TRIM(SUBSTITUTE(Table1[[#This Row],[Naam]],Table1[[#This Row],[Naam2]],""))</f>
        <v>van</v>
      </c>
      <c r="K49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Eerde</v>
      </c>
    </row>
    <row r="499" spans="1:11" x14ac:dyDescent="0.25">
      <c r="A49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¿¿CAEN</v>
      </c>
      <c r="B499">
        <v>9504347</v>
      </c>
      <c r="C499" t="s">
        <v>87</v>
      </c>
      <c r="D499" t="s">
        <v>1053</v>
      </c>
      <c r="E499" t="s">
        <v>436</v>
      </c>
      <c r="F499" t="s">
        <v>469</v>
      </c>
      <c r="G499" t="s">
        <v>3</v>
      </c>
      <c r="H499" s="15"/>
      <c r="I499" t="str">
        <f t="shared" si="7"/>
        <v>Cas</v>
      </c>
      <c r="J499" t="str">
        <f>TRIM(SUBSTITUTE(Table1[[#This Row],[Naam]],Table1[[#This Row],[Naam2]],""))</f>
        <v>van</v>
      </c>
      <c r="K49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Engelen</v>
      </c>
    </row>
    <row r="500" spans="1:11" x14ac:dyDescent="0.25">
      <c r="A50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¿¿BAES</v>
      </c>
      <c r="B500">
        <v>4109176</v>
      </c>
      <c r="C500" t="s">
        <v>107</v>
      </c>
      <c r="D500" t="s">
        <v>588</v>
      </c>
      <c r="E500" t="s">
        <v>108</v>
      </c>
      <c r="F500" t="s">
        <v>469</v>
      </c>
      <c r="G500" t="s">
        <v>3</v>
      </c>
      <c r="H500" s="15"/>
      <c r="I500" t="str">
        <f t="shared" si="7"/>
        <v>Bart</v>
      </c>
      <c r="J500" t="str">
        <f>TRIM(SUBSTITUTE(Table1[[#This Row],[Naam]],Table1[[#This Row],[Naam2]],""))</f>
        <v>van</v>
      </c>
      <c r="K50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Es</v>
      </c>
    </row>
    <row r="501" spans="1:11" x14ac:dyDescent="0.25">
      <c r="A50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¿¿TYGE</v>
      </c>
      <c r="B501">
        <v>6115622</v>
      </c>
      <c r="C501" t="s">
        <v>2</v>
      </c>
      <c r="D501" t="s">
        <v>983</v>
      </c>
      <c r="E501" t="s">
        <v>292</v>
      </c>
      <c r="F501" t="s">
        <v>469</v>
      </c>
      <c r="G501" t="s">
        <v>3</v>
      </c>
      <c r="H501" s="15"/>
      <c r="I501" t="str">
        <f t="shared" si="7"/>
        <v>Tyler</v>
      </c>
      <c r="J501" t="str">
        <f>TRIM(SUBSTITUTE(Table1[[#This Row],[Naam]],Table1[[#This Row],[Naam2]],""))</f>
        <v>van</v>
      </c>
      <c r="K50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Gelder</v>
      </c>
    </row>
    <row r="502" spans="1:11" x14ac:dyDescent="0.25">
      <c r="A50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¿¿JOGI</v>
      </c>
      <c r="B502">
        <v>6121841</v>
      </c>
      <c r="C502" t="s">
        <v>337</v>
      </c>
      <c r="D502" t="s">
        <v>966</v>
      </c>
      <c r="E502" t="s">
        <v>338</v>
      </c>
      <c r="F502" t="s">
        <v>469</v>
      </c>
      <c r="G502" t="s">
        <v>3</v>
      </c>
      <c r="H502" s="15"/>
      <c r="I502" t="str">
        <f t="shared" si="7"/>
        <v>Jorn</v>
      </c>
      <c r="J502" t="str">
        <f>TRIM(SUBSTITUTE(Table1[[#This Row],[Naam]],Table1[[#This Row],[Naam2]],""))</f>
        <v>van</v>
      </c>
      <c r="K50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Gijn</v>
      </c>
    </row>
    <row r="503" spans="1:11" x14ac:dyDescent="0.25">
      <c r="A50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SKFRGU</v>
      </c>
      <c r="B503">
        <v>9569071</v>
      </c>
      <c r="C503" t="s">
        <v>139</v>
      </c>
      <c r="D503" t="s">
        <v>1103</v>
      </c>
      <c r="E503" t="s">
        <v>465</v>
      </c>
      <c r="F503" t="s">
        <v>484</v>
      </c>
      <c r="G503" t="s">
        <v>3</v>
      </c>
      <c r="H503" s="15"/>
      <c r="I503" t="str">
        <f t="shared" si="7"/>
        <v>Freek</v>
      </c>
      <c r="J503" t="str">
        <f>TRIM(SUBSTITUTE(Table1[[#This Row],[Naam]],Table1[[#This Row],[Naam2]],""))</f>
        <v>van</v>
      </c>
      <c r="K50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Gurp</v>
      </c>
    </row>
    <row r="504" spans="1:11" x14ac:dyDescent="0.25">
      <c r="A50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¿¿WOHA</v>
      </c>
      <c r="B504">
        <v>6105926</v>
      </c>
      <c r="C504" t="s">
        <v>58</v>
      </c>
      <c r="D504" t="s">
        <v>586</v>
      </c>
      <c r="E504" t="s">
        <v>199</v>
      </c>
      <c r="F504" t="s">
        <v>469</v>
      </c>
      <c r="G504" t="s">
        <v>3</v>
      </c>
      <c r="H504" s="15"/>
      <c r="I504" t="str">
        <f t="shared" si="7"/>
        <v>Wouter</v>
      </c>
      <c r="J504" t="str">
        <f>TRIM(SUBSTITUTE(Table1[[#This Row],[Naam]],Table1[[#This Row],[Naam2]],""))</f>
        <v>van</v>
      </c>
      <c r="K50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Haren</v>
      </c>
    </row>
    <row r="505" spans="1:11" x14ac:dyDescent="0.25">
      <c r="A50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¿¿MAHO</v>
      </c>
      <c r="B505">
        <v>4104033</v>
      </c>
      <c r="C505" t="s">
        <v>19</v>
      </c>
      <c r="D505" t="s">
        <v>872</v>
      </c>
      <c r="E505" t="s">
        <v>75</v>
      </c>
      <c r="F505" t="s">
        <v>469</v>
      </c>
      <c r="G505" t="s">
        <v>13</v>
      </c>
      <c r="H505" s="15"/>
      <c r="I505" t="str">
        <f t="shared" si="7"/>
        <v>Marieke</v>
      </c>
      <c r="J505" t="str">
        <f>TRIM(SUBSTITUTE(Table1[[#This Row],[Naam]],Table1[[#This Row],[Naam2]],""))</f>
        <v>van</v>
      </c>
      <c r="K50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Hofslot</v>
      </c>
    </row>
    <row r="506" spans="1:11" x14ac:dyDescent="0.25">
      <c r="A50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¿¿ROHO</v>
      </c>
      <c r="B506">
        <v>6113824</v>
      </c>
      <c r="C506" t="s">
        <v>262</v>
      </c>
      <c r="D506" t="s">
        <v>968</v>
      </c>
      <c r="E506" t="s">
        <v>263</v>
      </c>
      <c r="F506" t="s">
        <v>469</v>
      </c>
      <c r="G506" t="s">
        <v>3</v>
      </c>
      <c r="H506" s="15"/>
      <c r="I506" t="str">
        <f t="shared" si="7"/>
        <v>Robert Jan</v>
      </c>
      <c r="J506" t="str">
        <f>TRIM(SUBSTITUTE(Table1[[#This Row],[Naam]],Table1[[#This Row],[Naam2]],""))</f>
        <v>van</v>
      </c>
      <c r="K50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Houten</v>
      </c>
    </row>
    <row r="507" spans="1:11" x14ac:dyDescent="0.25">
      <c r="A50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¿¿LAHU</v>
      </c>
      <c r="B507">
        <v>9583234</v>
      </c>
      <c r="C507" t="s">
        <v>248</v>
      </c>
      <c r="D507" t="s">
        <v>909</v>
      </c>
      <c r="E507" t="s">
        <v>780</v>
      </c>
      <c r="F507" t="s">
        <v>469</v>
      </c>
      <c r="G507" t="s">
        <v>3</v>
      </c>
      <c r="H507" s="15"/>
      <c r="I507" t="str">
        <f t="shared" si="7"/>
        <v>Lars</v>
      </c>
      <c r="J507" t="str">
        <f>TRIM(SUBSTITUTE(Table1[[#This Row],[Naam]],Table1[[#This Row],[Naam2]],""))</f>
        <v>van</v>
      </c>
      <c r="K50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Huizen</v>
      </c>
    </row>
    <row r="508" spans="1:11" x14ac:dyDescent="0.25">
      <c r="A50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BEMEKE</v>
      </c>
      <c r="B508">
        <v>6124667</v>
      </c>
      <c r="C508" t="s">
        <v>19</v>
      </c>
      <c r="D508" t="s">
        <v>599</v>
      </c>
      <c r="E508" t="s">
        <v>424</v>
      </c>
      <c r="F508" t="s">
        <v>511</v>
      </c>
      <c r="G508" t="s">
        <v>3</v>
      </c>
      <c r="H508" s="15"/>
      <c r="I508" t="str">
        <f t="shared" si="7"/>
        <v>Mees</v>
      </c>
      <c r="J508" t="str">
        <f>TRIM(SUBSTITUTE(Table1[[#This Row],[Naam]],Table1[[#This Row],[Naam2]],""))</f>
        <v>van</v>
      </c>
      <c r="K50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Kemenade</v>
      </c>
    </row>
    <row r="509" spans="1:11" x14ac:dyDescent="0.25">
      <c r="A50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¿¿MAKL</v>
      </c>
      <c r="B509">
        <v>6107543</v>
      </c>
      <c r="C509" t="s">
        <v>216</v>
      </c>
      <c r="D509" t="s">
        <v>941</v>
      </c>
      <c r="E509" t="s">
        <v>217</v>
      </c>
      <c r="F509" t="s">
        <v>469</v>
      </c>
      <c r="G509" t="s">
        <v>3</v>
      </c>
      <c r="H509" s="15"/>
      <c r="I509" t="str">
        <f t="shared" si="7"/>
        <v>Marcel</v>
      </c>
      <c r="J509" t="str">
        <f>TRIM(SUBSTITUTE(Table1[[#This Row],[Naam]],Table1[[#This Row],[Naam2]],""))</f>
        <v>van</v>
      </c>
      <c r="K50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Kleef</v>
      </c>
    </row>
    <row r="510" spans="1:11" x14ac:dyDescent="0.25">
      <c r="A51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¿¿SAKN</v>
      </c>
      <c r="B510">
        <v>6124741</v>
      </c>
      <c r="C510" t="s">
        <v>12</v>
      </c>
      <c r="D510" t="s">
        <v>1041</v>
      </c>
      <c r="E510" t="s">
        <v>428</v>
      </c>
      <c r="F510" t="s">
        <v>469</v>
      </c>
      <c r="G510" t="s">
        <v>3</v>
      </c>
      <c r="H510" s="15"/>
      <c r="I510" t="str">
        <f t="shared" si="7"/>
        <v>Sam</v>
      </c>
      <c r="J510" t="str">
        <f>TRIM(SUBSTITUTE(Table1[[#This Row],[Naam]],Table1[[#This Row],[Naam2]],""))</f>
        <v>van</v>
      </c>
      <c r="K51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Knippenberg</v>
      </c>
    </row>
    <row r="511" spans="1:11" x14ac:dyDescent="0.25">
      <c r="A51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¿¿NOKN</v>
      </c>
      <c r="B511">
        <v>6124742</v>
      </c>
      <c r="C511" t="s">
        <v>61</v>
      </c>
      <c r="D511" t="s">
        <v>1042</v>
      </c>
      <c r="E511" t="s">
        <v>428</v>
      </c>
      <c r="F511" t="s">
        <v>469</v>
      </c>
      <c r="G511" t="s">
        <v>3</v>
      </c>
      <c r="H511" s="15"/>
      <c r="I511" t="str">
        <f t="shared" si="7"/>
        <v>Noah</v>
      </c>
      <c r="J511" t="str">
        <f>TRIM(SUBSTITUTE(Table1[[#This Row],[Naam]],Table1[[#This Row],[Naam2]],""))</f>
        <v>van</v>
      </c>
      <c r="K51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Knippenberg</v>
      </c>
    </row>
    <row r="512" spans="1:11" x14ac:dyDescent="0.25">
      <c r="A51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¿¿JOKN</v>
      </c>
      <c r="B512">
        <v>6124743</v>
      </c>
      <c r="C512" t="s">
        <v>10</v>
      </c>
      <c r="D512" t="s">
        <v>1043</v>
      </c>
      <c r="E512" t="s">
        <v>428</v>
      </c>
      <c r="F512" t="s">
        <v>469</v>
      </c>
      <c r="G512" t="s">
        <v>3</v>
      </c>
      <c r="H512" s="15"/>
      <c r="I512" t="str">
        <f t="shared" si="7"/>
        <v>Jonas</v>
      </c>
      <c r="J512" t="str">
        <f>TRIM(SUBSTITUTE(Table1[[#This Row],[Naam]],Table1[[#This Row],[Naam2]],""))</f>
        <v>van</v>
      </c>
      <c r="K51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Knippenberg</v>
      </c>
    </row>
    <row r="513" spans="1:11" x14ac:dyDescent="0.25">
      <c r="A51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¿¿REKO</v>
      </c>
      <c r="B513">
        <v>4098222</v>
      </c>
      <c r="C513" t="s">
        <v>34</v>
      </c>
      <c r="D513" t="s">
        <v>856</v>
      </c>
      <c r="E513" t="s">
        <v>35</v>
      </c>
      <c r="F513" t="s">
        <v>469</v>
      </c>
      <c r="G513" t="s">
        <v>3</v>
      </c>
      <c r="H513" s="15"/>
      <c r="I513" t="str">
        <f t="shared" si="7"/>
        <v>Reinout</v>
      </c>
      <c r="J513" t="str">
        <f>TRIM(SUBSTITUTE(Table1[[#This Row],[Naam]],Table1[[#This Row],[Naam2]],""))</f>
        <v>van</v>
      </c>
      <c r="K51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Koolwijk</v>
      </c>
    </row>
    <row r="514" spans="1:11" x14ac:dyDescent="0.25">
      <c r="A51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¿¿NILA</v>
      </c>
      <c r="B514">
        <v>6108385</v>
      </c>
      <c r="C514" t="s">
        <v>61</v>
      </c>
      <c r="D514" t="s">
        <v>517</v>
      </c>
      <c r="E514" t="s">
        <v>222</v>
      </c>
      <c r="F514" t="s">
        <v>469</v>
      </c>
      <c r="G514" t="s">
        <v>3</v>
      </c>
      <c r="H514" s="15"/>
      <c r="I514" t="str">
        <f t="shared" ref="I514:I577" si="8">IF(D514="",C514,D514)</f>
        <v>Niels</v>
      </c>
      <c r="J514" t="str">
        <f>TRIM(SUBSTITUTE(Table1[[#This Row],[Naam]],Table1[[#This Row],[Naam2]],""))</f>
        <v>van</v>
      </c>
      <c r="K51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Laar</v>
      </c>
    </row>
    <row r="515" spans="1:11" x14ac:dyDescent="0.25">
      <c r="A51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¿¿ARLE</v>
      </c>
      <c r="B515">
        <v>6109128</v>
      </c>
      <c r="C515" t="s">
        <v>39</v>
      </c>
      <c r="D515" t="s">
        <v>957</v>
      </c>
      <c r="E515" t="s">
        <v>239</v>
      </c>
      <c r="F515" t="s">
        <v>469</v>
      </c>
      <c r="G515" t="s">
        <v>3</v>
      </c>
      <c r="H515" s="15"/>
      <c r="I515" t="str">
        <f t="shared" si="8"/>
        <v>Arie</v>
      </c>
      <c r="J515" t="str">
        <f>TRIM(SUBSTITUTE(Table1[[#This Row],[Naam]],Table1[[#This Row],[Naam2]],""))</f>
        <v>van</v>
      </c>
      <c r="K51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Leeuwen</v>
      </c>
    </row>
    <row r="516" spans="1:11" x14ac:dyDescent="0.25">
      <c r="A51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¿¿ROLE</v>
      </c>
      <c r="B516">
        <v>6124085</v>
      </c>
      <c r="C516" t="s">
        <v>9</v>
      </c>
      <c r="D516" t="s">
        <v>549</v>
      </c>
      <c r="E516" t="s">
        <v>239</v>
      </c>
      <c r="F516"/>
      <c r="G516" t="s">
        <v>3</v>
      </c>
      <c r="H516" s="15"/>
      <c r="I516" t="str">
        <f t="shared" si="8"/>
        <v>Robin</v>
      </c>
      <c r="J516" t="str">
        <f>TRIM(SUBSTITUTE(Table1[[#This Row],[Naam]],Table1[[#This Row],[Naam2]],""))</f>
        <v>van</v>
      </c>
      <c r="K51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Leeuwen</v>
      </c>
    </row>
    <row r="517" spans="1:11" x14ac:dyDescent="0.25">
      <c r="A51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¿¿HELE</v>
      </c>
      <c r="B517">
        <v>6124306</v>
      </c>
      <c r="C517" t="s">
        <v>89</v>
      </c>
      <c r="D517" t="s">
        <v>1034</v>
      </c>
      <c r="E517" t="s">
        <v>239</v>
      </c>
      <c r="F517" t="s">
        <v>469</v>
      </c>
      <c r="G517" t="s">
        <v>3</v>
      </c>
      <c r="H517" s="15"/>
      <c r="I517" t="str">
        <f t="shared" si="8"/>
        <v>Hessel</v>
      </c>
      <c r="J517" t="str">
        <f>TRIM(SUBSTITUTE(Table1[[#This Row],[Naam]],Table1[[#This Row],[Naam2]],""))</f>
        <v>van</v>
      </c>
      <c r="K51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Leeuwen</v>
      </c>
    </row>
    <row r="518" spans="1:11" x14ac:dyDescent="0.25">
      <c r="A51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¿¿CALE</v>
      </c>
      <c r="B518">
        <v>6124697</v>
      </c>
      <c r="C518" t="s">
        <v>87</v>
      </c>
      <c r="D518" t="s">
        <v>960</v>
      </c>
      <c r="E518" t="s">
        <v>239</v>
      </c>
      <c r="F518" t="s">
        <v>469</v>
      </c>
      <c r="G518" t="s">
        <v>3</v>
      </c>
      <c r="H518" s="15"/>
      <c r="I518" t="str">
        <f t="shared" si="8"/>
        <v>Casper</v>
      </c>
      <c r="J518" t="str">
        <f>TRIM(SUBSTITUTE(Table1[[#This Row],[Naam]],Table1[[#This Row],[Naam2]],""))</f>
        <v>van</v>
      </c>
      <c r="K51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Leeuwen</v>
      </c>
    </row>
    <row r="519" spans="1:11" x14ac:dyDescent="0.25">
      <c r="A51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¿¿DILE</v>
      </c>
      <c r="B519">
        <v>4109686</v>
      </c>
      <c r="C519" t="s">
        <v>110</v>
      </c>
      <c r="D519" t="s">
        <v>887</v>
      </c>
      <c r="E519" t="s">
        <v>111</v>
      </c>
      <c r="F519" t="s">
        <v>469</v>
      </c>
      <c r="G519" t="s">
        <v>3</v>
      </c>
      <c r="H519" s="15"/>
      <c r="I519" t="str">
        <f t="shared" si="8"/>
        <v>Dickie</v>
      </c>
      <c r="J519" t="str">
        <f>TRIM(SUBSTITUTE(Table1[[#This Row],[Naam]],Table1[[#This Row],[Naam2]],""))</f>
        <v>van</v>
      </c>
      <c r="K51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Leijen</v>
      </c>
    </row>
    <row r="520" spans="1:11" x14ac:dyDescent="0.25">
      <c r="A52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¿¿BALI</v>
      </c>
      <c r="B520">
        <v>6105143</v>
      </c>
      <c r="C520" t="s">
        <v>16</v>
      </c>
      <c r="D520" t="s">
        <v>588</v>
      </c>
      <c r="E520" t="s">
        <v>182</v>
      </c>
      <c r="F520" t="s">
        <v>469</v>
      </c>
      <c r="G520" t="s">
        <v>3</v>
      </c>
      <c r="H520" s="15"/>
      <c r="I520" t="str">
        <f t="shared" si="8"/>
        <v>Bart</v>
      </c>
      <c r="J520" t="str">
        <f>TRIM(SUBSTITUTE(Table1[[#This Row],[Naam]],Table1[[#This Row],[Naam2]],""))</f>
        <v>van</v>
      </c>
      <c r="K52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Lieshout</v>
      </c>
    </row>
    <row r="521" spans="1:11" x14ac:dyDescent="0.25">
      <c r="A52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BEESLO</v>
      </c>
      <c r="B521">
        <v>6104700</v>
      </c>
      <c r="C521" t="s">
        <v>54</v>
      </c>
      <c r="D521" t="s">
        <v>531</v>
      </c>
      <c r="E521" t="s">
        <v>176</v>
      </c>
      <c r="F521" t="s">
        <v>511</v>
      </c>
      <c r="G521" t="s">
        <v>13</v>
      </c>
      <c r="H521" s="15"/>
      <c r="I521" t="str">
        <f t="shared" si="8"/>
        <v>Esther</v>
      </c>
      <c r="J521" t="str">
        <f>TRIM(SUBSTITUTE(Table1[[#This Row],[Naam]],Table1[[#This Row],[Naam2]],""))</f>
        <v>van</v>
      </c>
      <c r="K52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Lohuizen</v>
      </c>
    </row>
    <row r="522" spans="1:11" x14ac:dyDescent="0.25">
      <c r="A52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¿¿CHOO</v>
      </c>
      <c r="B522">
        <v>6124058</v>
      </c>
      <c r="C522" t="s">
        <v>722</v>
      </c>
      <c r="D522" t="s">
        <v>1027</v>
      </c>
      <c r="E522" t="s">
        <v>723</v>
      </c>
      <c r="F522" t="s">
        <v>469</v>
      </c>
      <c r="G522" t="s">
        <v>13</v>
      </c>
      <c r="H522" s="15"/>
      <c r="I522" t="str">
        <f t="shared" si="8"/>
        <v>Christa</v>
      </c>
      <c r="J522" t="str">
        <f>TRIM(SUBSTITUTE(Table1[[#This Row],[Naam]],Table1[[#This Row],[Naam2]],""))</f>
        <v>van</v>
      </c>
      <c r="K52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Oorschot</v>
      </c>
    </row>
    <row r="523" spans="1:11" x14ac:dyDescent="0.25">
      <c r="A52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¿¿BOPR</v>
      </c>
      <c r="B523">
        <v>9525014</v>
      </c>
      <c r="C523" t="s">
        <v>732</v>
      </c>
      <c r="D523" t="s">
        <v>1071</v>
      </c>
      <c r="E523" t="s">
        <v>733</v>
      </c>
      <c r="F523" t="s">
        <v>469</v>
      </c>
      <c r="G523" t="s">
        <v>3</v>
      </c>
      <c r="H523" s="15"/>
      <c r="I523" t="str">
        <f t="shared" si="8"/>
        <v>Bor</v>
      </c>
      <c r="J523" t="str">
        <f>TRIM(SUBSTITUTE(Table1[[#This Row],[Naam]],Table1[[#This Row],[Naam2]],""))</f>
        <v>van</v>
      </c>
      <c r="K52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Proosdij</v>
      </c>
    </row>
    <row r="524" spans="1:11" x14ac:dyDescent="0.25">
      <c r="A52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¿¿RORH</v>
      </c>
      <c r="B524">
        <v>6120662</v>
      </c>
      <c r="C524" t="s">
        <v>9</v>
      </c>
      <c r="D524" t="s">
        <v>530</v>
      </c>
      <c r="E524" t="s">
        <v>318</v>
      </c>
      <c r="F524" t="s">
        <v>469</v>
      </c>
      <c r="G524" t="s">
        <v>3</v>
      </c>
      <c r="H524" s="15"/>
      <c r="I524" t="str">
        <f t="shared" si="8"/>
        <v>Rob</v>
      </c>
      <c r="J524" t="str">
        <f>TRIM(SUBSTITUTE(Table1[[#This Row],[Naam]],Table1[[#This Row],[Naam2]],""))</f>
        <v>van</v>
      </c>
      <c r="K52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Rheenen</v>
      </c>
    </row>
    <row r="525" spans="1:11" x14ac:dyDescent="0.25">
      <c r="A52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¿¿NIRI</v>
      </c>
      <c r="B525">
        <v>6114051</v>
      </c>
      <c r="C525" t="s">
        <v>61</v>
      </c>
      <c r="D525" t="s">
        <v>967</v>
      </c>
      <c r="E525" t="s">
        <v>273</v>
      </c>
      <c r="F525" t="s">
        <v>469</v>
      </c>
      <c r="G525" t="s">
        <v>3</v>
      </c>
      <c r="H525" s="15"/>
      <c r="I525" t="str">
        <f t="shared" si="8"/>
        <v>Nico</v>
      </c>
      <c r="J525" t="str">
        <f>TRIM(SUBSTITUTE(Table1[[#This Row],[Naam]],Table1[[#This Row],[Naam2]],""))</f>
        <v>van</v>
      </c>
      <c r="K52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Riemsdijk</v>
      </c>
    </row>
    <row r="526" spans="1:11" x14ac:dyDescent="0.25">
      <c r="A52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¿¿SURI</v>
      </c>
      <c r="B526">
        <v>6121948</v>
      </c>
      <c r="C526" t="s">
        <v>12</v>
      </c>
      <c r="D526" t="s">
        <v>1004</v>
      </c>
      <c r="E526" t="s">
        <v>544</v>
      </c>
      <c r="F526" t="s">
        <v>469</v>
      </c>
      <c r="G526" t="s">
        <v>13</v>
      </c>
      <c r="H526" s="15"/>
      <c r="I526" t="str">
        <f t="shared" si="8"/>
        <v>Suzanne</v>
      </c>
      <c r="J526" t="str">
        <f>TRIM(SUBSTITUTE(Table1[[#This Row],[Naam]],Table1[[#This Row],[Naam2]],""))</f>
        <v>van</v>
      </c>
      <c r="K52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Rijn</v>
      </c>
    </row>
    <row r="527" spans="1:11" x14ac:dyDescent="0.25">
      <c r="A52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¿¿MERO</v>
      </c>
      <c r="B527">
        <v>6101937</v>
      </c>
      <c r="C527" t="s">
        <v>145</v>
      </c>
      <c r="D527" t="s">
        <v>907</v>
      </c>
      <c r="E527" t="s">
        <v>146</v>
      </c>
      <c r="F527" t="s">
        <v>469</v>
      </c>
      <c r="G527" t="s">
        <v>3</v>
      </c>
      <c r="H527" s="15"/>
      <c r="I527" t="str">
        <f t="shared" si="8"/>
        <v>Menno</v>
      </c>
      <c r="J527" t="str">
        <f>TRIM(SUBSTITUTE(Table1[[#This Row],[Naam]],Table1[[#This Row],[Naam2]],""))</f>
        <v>van</v>
      </c>
      <c r="K52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Rooijen</v>
      </c>
    </row>
    <row r="528" spans="1:11" x14ac:dyDescent="0.25">
      <c r="A52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¿¿IVSC</v>
      </c>
      <c r="B528">
        <v>6111458</v>
      </c>
      <c r="C528" t="s">
        <v>21</v>
      </c>
      <c r="D528" t="s">
        <v>592</v>
      </c>
      <c r="E528" t="s">
        <v>258</v>
      </c>
      <c r="F528" t="s">
        <v>469</v>
      </c>
      <c r="G528" t="s">
        <v>3</v>
      </c>
      <c r="H528" s="15"/>
      <c r="I528" t="str">
        <f t="shared" si="8"/>
        <v>Ivo</v>
      </c>
      <c r="J528" t="str">
        <f>TRIM(SUBSTITUTE(Table1[[#This Row],[Naam]],Table1[[#This Row],[Naam2]],""))</f>
        <v>van</v>
      </c>
      <c r="K52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Schalkwijk</v>
      </c>
    </row>
    <row r="529" spans="1:11" x14ac:dyDescent="0.25">
      <c r="A52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¿¿ROHA</v>
      </c>
      <c r="B529">
        <v>4097271</v>
      </c>
      <c r="C529" t="s">
        <v>695</v>
      </c>
      <c r="D529" t="s">
        <v>845</v>
      </c>
      <c r="E529" t="s">
        <v>24</v>
      </c>
      <c r="F529" t="s">
        <v>469</v>
      </c>
      <c r="G529" t="s">
        <v>3</v>
      </c>
      <c r="H529" s="15"/>
      <c r="I529" t="str">
        <f t="shared" si="8"/>
        <v>Ron</v>
      </c>
      <c r="J529" t="str">
        <f>TRIM(SUBSTITUTE(Table1[[#This Row],[Naam]],Table1[[#This Row],[Naam2]],""))</f>
        <v>van 't</v>
      </c>
      <c r="K52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Hart</v>
      </c>
    </row>
    <row r="530" spans="1:11" x14ac:dyDescent="0.25">
      <c r="A53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¿¿BRHA</v>
      </c>
      <c r="B530">
        <v>4097272</v>
      </c>
      <c r="C530" t="s">
        <v>16</v>
      </c>
      <c r="D530" t="s">
        <v>546</v>
      </c>
      <c r="E530" t="s">
        <v>24</v>
      </c>
      <c r="F530" t="s">
        <v>469</v>
      </c>
      <c r="G530" t="s">
        <v>3</v>
      </c>
      <c r="H530" s="15"/>
      <c r="I530" t="str">
        <f t="shared" si="8"/>
        <v>Bram</v>
      </c>
      <c r="J530" t="str">
        <f>TRIM(SUBSTITUTE(Table1[[#This Row],[Naam]],Table1[[#This Row],[Naam2]],""))</f>
        <v>van 't</v>
      </c>
      <c r="K53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Hart</v>
      </c>
    </row>
    <row r="531" spans="1:11" x14ac:dyDescent="0.25">
      <c r="A53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¿¿TIHA</v>
      </c>
      <c r="B531">
        <v>4097273</v>
      </c>
      <c r="C531" t="s">
        <v>2</v>
      </c>
      <c r="D531" t="s">
        <v>557</v>
      </c>
      <c r="E531" t="s">
        <v>24</v>
      </c>
      <c r="F531" t="s">
        <v>469</v>
      </c>
      <c r="G531" t="s">
        <v>3</v>
      </c>
      <c r="H531" s="15"/>
      <c r="I531" t="str">
        <f t="shared" si="8"/>
        <v>Tim</v>
      </c>
      <c r="J531" t="str">
        <f>TRIM(SUBSTITUTE(Table1[[#This Row],[Naam]],Table1[[#This Row],[Naam2]],""))</f>
        <v>van 't</v>
      </c>
      <c r="K53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Hart</v>
      </c>
    </row>
    <row r="532" spans="1:11" x14ac:dyDescent="0.25">
      <c r="A53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¿¿ALVE</v>
      </c>
      <c r="B532">
        <v>4100489</v>
      </c>
      <c r="C532" t="s">
        <v>47</v>
      </c>
      <c r="D532" t="s">
        <v>606</v>
      </c>
      <c r="E532" t="s">
        <v>48</v>
      </c>
      <c r="F532" t="s">
        <v>469</v>
      </c>
      <c r="G532" t="s">
        <v>3</v>
      </c>
      <c r="H532" s="15"/>
      <c r="I532" t="str">
        <f t="shared" si="8"/>
        <v>Alex</v>
      </c>
      <c r="J532" t="str">
        <f>TRIM(SUBSTITUTE(Table1[[#This Row],[Naam]],Table1[[#This Row],[Naam2]],""))</f>
        <v>van 't</v>
      </c>
      <c r="K53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Veer</v>
      </c>
    </row>
    <row r="533" spans="1:11" x14ac:dyDescent="0.25">
      <c r="A53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¿¿JOTI</v>
      </c>
      <c r="B533">
        <v>4110209</v>
      </c>
      <c r="C533" t="s">
        <v>113</v>
      </c>
      <c r="D533" t="s">
        <v>889</v>
      </c>
      <c r="E533" t="s">
        <v>114</v>
      </c>
      <c r="F533" t="s">
        <v>469</v>
      </c>
      <c r="G533" t="s">
        <v>3</v>
      </c>
      <c r="H533" s="15"/>
      <c r="I533" t="str">
        <f t="shared" si="8"/>
        <v>Joël</v>
      </c>
      <c r="J533" t="str">
        <f>TRIM(SUBSTITUTE(Table1[[#This Row],[Naam]],Table1[[#This Row],[Naam2]],""))</f>
        <v>van</v>
      </c>
      <c r="K53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Tiem</v>
      </c>
    </row>
    <row r="534" spans="1:11" x14ac:dyDescent="0.25">
      <c r="A53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¿¿EVTO</v>
      </c>
      <c r="B534">
        <v>9567004</v>
      </c>
      <c r="C534" t="s">
        <v>245</v>
      </c>
      <c r="D534" t="s">
        <v>1099</v>
      </c>
      <c r="E534" t="s">
        <v>753</v>
      </c>
      <c r="F534" t="s">
        <v>469</v>
      </c>
      <c r="G534" t="s">
        <v>13</v>
      </c>
      <c r="H534" s="15"/>
      <c r="I534" t="str">
        <f t="shared" si="8"/>
        <v>Evelyn</v>
      </c>
      <c r="J534" t="str">
        <f>TRIM(SUBSTITUTE(Table1[[#This Row],[Naam]],Table1[[#This Row],[Naam2]],""))</f>
        <v>van</v>
      </c>
      <c r="K53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Tol</v>
      </c>
    </row>
    <row r="535" spans="1:11" x14ac:dyDescent="0.25">
      <c r="A53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¿¿MATU</v>
      </c>
      <c r="B535">
        <v>6106116</v>
      </c>
      <c r="C535" t="s">
        <v>210</v>
      </c>
      <c r="D535" t="s">
        <v>576</v>
      </c>
      <c r="E535" t="s">
        <v>211</v>
      </c>
      <c r="F535" t="s">
        <v>469</v>
      </c>
      <c r="G535" t="s">
        <v>3</v>
      </c>
      <c r="H535" s="15"/>
      <c r="I535" t="str">
        <f t="shared" si="8"/>
        <v>Martijn</v>
      </c>
      <c r="J535" t="str">
        <f>TRIM(SUBSTITUTE(Table1[[#This Row],[Naam]],Table1[[#This Row],[Naam2]],""))</f>
        <v>van</v>
      </c>
      <c r="K53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Tuijl</v>
      </c>
    </row>
    <row r="536" spans="1:11" x14ac:dyDescent="0.25">
      <c r="A53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¿¿SAVE</v>
      </c>
      <c r="B536">
        <v>6122916</v>
      </c>
      <c r="C536" t="s">
        <v>12</v>
      </c>
      <c r="D536" t="s">
        <v>1011</v>
      </c>
      <c r="E536" t="s">
        <v>361</v>
      </c>
      <c r="F536" t="s">
        <v>469</v>
      </c>
      <c r="G536" t="s">
        <v>13</v>
      </c>
      <c r="H536" s="15"/>
      <c r="I536" t="str">
        <f t="shared" si="8"/>
        <v>Sarissa</v>
      </c>
      <c r="J536" t="str">
        <f>TRIM(SUBSTITUTE(Table1[[#This Row],[Naam]],Table1[[#This Row],[Naam2]],""))</f>
        <v>van</v>
      </c>
      <c r="K53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Veenendaal</v>
      </c>
    </row>
    <row r="537" spans="1:11" x14ac:dyDescent="0.25">
      <c r="A53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¿¿MAVE</v>
      </c>
      <c r="B537">
        <v>6105393</v>
      </c>
      <c r="C537" t="s">
        <v>191</v>
      </c>
      <c r="D537" t="s">
        <v>926</v>
      </c>
      <c r="E537" t="s">
        <v>192</v>
      </c>
      <c r="F537" t="s">
        <v>469</v>
      </c>
      <c r="G537" t="s">
        <v>3</v>
      </c>
      <c r="H537" s="15"/>
      <c r="I537" t="str">
        <f t="shared" si="8"/>
        <v>Marnick</v>
      </c>
      <c r="J537" t="str">
        <f>TRIM(SUBSTITUTE(Table1[[#This Row],[Naam]],Table1[[#This Row],[Naam2]],""))</f>
        <v>van</v>
      </c>
      <c r="K53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Veghel</v>
      </c>
    </row>
    <row r="538" spans="1:11" x14ac:dyDescent="0.25">
      <c r="A53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¿¿JOVL</v>
      </c>
      <c r="B538">
        <v>6111388</v>
      </c>
      <c r="C538" t="s">
        <v>10</v>
      </c>
      <c r="D538" t="s">
        <v>966</v>
      </c>
      <c r="E538" t="s">
        <v>257</v>
      </c>
      <c r="F538" t="s">
        <v>469</v>
      </c>
      <c r="G538" t="s">
        <v>3</v>
      </c>
      <c r="H538" s="15"/>
      <c r="I538" t="str">
        <f t="shared" si="8"/>
        <v>Jorn</v>
      </c>
      <c r="J538" t="str">
        <f>TRIM(SUBSTITUTE(Table1[[#This Row],[Naam]],Table1[[#This Row],[Naam2]],""))</f>
        <v>van</v>
      </c>
      <c r="K53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Vliet</v>
      </c>
    </row>
    <row r="539" spans="1:11" x14ac:dyDescent="0.25">
      <c r="A53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¿¿REVL</v>
      </c>
      <c r="B539">
        <v>6123424</v>
      </c>
      <c r="C539" t="s">
        <v>382</v>
      </c>
      <c r="D539" t="s">
        <v>1019</v>
      </c>
      <c r="E539" t="s">
        <v>257</v>
      </c>
      <c r="F539" t="s">
        <v>469</v>
      </c>
      <c r="G539" t="s">
        <v>3</v>
      </c>
      <c r="H539" s="15"/>
      <c r="I539" t="str">
        <f t="shared" si="8"/>
        <v>Remko</v>
      </c>
      <c r="J539" t="str">
        <f>TRIM(SUBSTITUTE(Table1[[#This Row],[Naam]],Table1[[#This Row],[Naam2]],""))</f>
        <v>van</v>
      </c>
      <c r="K53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Vliet</v>
      </c>
    </row>
    <row r="540" spans="1:11" x14ac:dyDescent="0.25">
      <c r="A54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¿¿SAWA</v>
      </c>
      <c r="B540">
        <v>9579523</v>
      </c>
      <c r="C540" t="s">
        <v>1113</v>
      </c>
      <c r="D540" t="s">
        <v>1041</v>
      </c>
      <c r="E540" t="s">
        <v>1114</v>
      </c>
      <c r="F540"/>
      <c r="G540" t="s">
        <v>3</v>
      </c>
      <c r="H540" s="15"/>
      <c r="I540" t="str">
        <f t="shared" si="8"/>
        <v>Sam</v>
      </c>
      <c r="J540" t="str">
        <f>TRIM(SUBSTITUTE(Table1[[#This Row],[Naam]],Table1[[#This Row],[Naam2]],""))</f>
        <v>van</v>
      </c>
      <c r="K54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Wannik</v>
      </c>
    </row>
    <row r="541" spans="1:11" x14ac:dyDescent="0.25">
      <c r="A54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FRNIWI</v>
      </c>
      <c r="B541">
        <v>6114000</v>
      </c>
      <c r="C541" t="s">
        <v>61</v>
      </c>
      <c r="D541" t="s">
        <v>543</v>
      </c>
      <c r="E541" t="s">
        <v>271</v>
      </c>
      <c r="F541" t="s">
        <v>495</v>
      </c>
      <c r="G541" t="s">
        <v>3</v>
      </c>
      <c r="H541" s="15"/>
      <c r="I541" t="str">
        <f t="shared" si="8"/>
        <v>Nivard</v>
      </c>
      <c r="J541" t="str">
        <f>TRIM(SUBSTITUTE(Table1[[#This Row],[Naam]],Table1[[#This Row],[Naam2]],""))</f>
        <v>van</v>
      </c>
      <c r="K54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Wijk</v>
      </c>
    </row>
    <row r="542" spans="1:11" x14ac:dyDescent="0.25">
      <c r="A54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GKLOVA</v>
      </c>
      <c r="B542">
        <v>6121593</v>
      </c>
      <c r="C542" t="s">
        <v>326</v>
      </c>
      <c r="D542" t="s">
        <v>563</v>
      </c>
      <c r="E542" t="s">
        <v>327</v>
      </c>
      <c r="F542" t="s">
        <v>480</v>
      </c>
      <c r="G542" t="s">
        <v>3</v>
      </c>
      <c r="H542" s="15"/>
      <c r="I542" t="str">
        <f t="shared" si="8"/>
        <v>Lourens</v>
      </c>
      <c r="J542" t="str">
        <f>TRIM(SUBSTITUTE(Table1[[#This Row],[Naam]],Table1[[#This Row],[Naam2]],""))</f>
        <v/>
      </c>
      <c r="K54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Vanger</v>
      </c>
    </row>
    <row r="543" spans="1:11" x14ac:dyDescent="0.25">
      <c r="A54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¿¿LIVE</v>
      </c>
      <c r="B543">
        <v>9627329</v>
      </c>
      <c r="C543" t="s">
        <v>824</v>
      </c>
      <c r="D543" t="s">
        <v>477</v>
      </c>
      <c r="E543" t="s">
        <v>518</v>
      </c>
      <c r="F543" t="s">
        <v>469</v>
      </c>
      <c r="G543" t="s">
        <v>13</v>
      </c>
      <c r="H543" s="15"/>
      <c r="I543" t="str">
        <f t="shared" si="8"/>
        <v>Lieke</v>
      </c>
      <c r="J543" t="str">
        <f>TRIM(SUBSTITUTE(Table1[[#This Row],[Naam]],Table1[[#This Row],[Naam2]],""))</f>
        <v/>
      </c>
      <c r="K54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Veen</v>
      </c>
    </row>
    <row r="544" spans="1:11" x14ac:dyDescent="0.25">
      <c r="A54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ARMAVE</v>
      </c>
      <c r="B544">
        <v>6122549</v>
      </c>
      <c r="C544" t="s">
        <v>19</v>
      </c>
      <c r="D544" t="s">
        <v>576</v>
      </c>
      <c r="E544" t="s">
        <v>356</v>
      </c>
      <c r="F544" t="s">
        <v>482</v>
      </c>
      <c r="G544" t="s">
        <v>3</v>
      </c>
      <c r="H544" s="15"/>
      <c r="I544" t="str">
        <f t="shared" si="8"/>
        <v>Martijn</v>
      </c>
      <c r="J544" t="str">
        <f>TRIM(SUBSTITUTE(Table1[[#This Row],[Naam]],Table1[[#This Row],[Naam2]],""))</f>
        <v/>
      </c>
      <c r="K54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Veldhuizen</v>
      </c>
    </row>
    <row r="545" spans="1:11" x14ac:dyDescent="0.25">
      <c r="A54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VIRAVE</v>
      </c>
      <c r="B545">
        <v>6116140</v>
      </c>
      <c r="C545" t="s">
        <v>9</v>
      </c>
      <c r="D545" t="s">
        <v>554</v>
      </c>
      <c r="E545" t="s">
        <v>308</v>
      </c>
      <c r="F545" t="s">
        <v>502</v>
      </c>
      <c r="G545" t="s">
        <v>3</v>
      </c>
      <c r="H545" s="15"/>
      <c r="I545" t="str">
        <f t="shared" si="8"/>
        <v>Ralf</v>
      </c>
      <c r="J545" t="str">
        <f>TRIM(SUBSTITUTE(Table1[[#This Row],[Naam]],Table1[[#This Row],[Naam2]],""))</f>
        <v/>
      </c>
      <c r="K54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Veltman</v>
      </c>
    </row>
    <row r="546" spans="1:11" x14ac:dyDescent="0.25">
      <c r="A54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¿¿PAVE</v>
      </c>
      <c r="B546">
        <v>4109531</v>
      </c>
      <c r="C546" t="s">
        <v>244</v>
      </c>
      <c r="D546" t="s">
        <v>886</v>
      </c>
      <c r="E546" t="s">
        <v>109</v>
      </c>
      <c r="F546" t="s">
        <v>469</v>
      </c>
      <c r="G546" t="s">
        <v>3</v>
      </c>
      <c r="H546" s="15"/>
      <c r="I546" t="str">
        <f t="shared" si="8"/>
        <v>Patrick</v>
      </c>
      <c r="J546" t="str">
        <f>TRIM(SUBSTITUTE(Table1[[#This Row],[Naam]],Table1[[#This Row],[Naam2]],""))</f>
        <v/>
      </c>
      <c r="K54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Venninckx</v>
      </c>
    </row>
    <row r="547" spans="1:11" x14ac:dyDescent="0.25">
      <c r="A54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¿¿DAVE</v>
      </c>
      <c r="B547">
        <v>9581210</v>
      </c>
      <c r="C547" t="s">
        <v>778</v>
      </c>
      <c r="D547" t="s">
        <v>915</v>
      </c>
      <c r="E547" t="s">
        <v>109</v>
      </c>
      <c r="F547" t="s">
        <v>469</v>
      </c>
      <c r="G547" t="s">
        <v>3</v>
      </c>
      <c r="H547" s="15"/>
      <c r="I547" t="str">
        <f t="shared" si="8"/>
        <v>Daan</v>
      </c>
      <c r="J547" t="str">
        <f>TRIM(SUBSTITUTE(Table1[[#This Row],[Naam]],Table1[[#This Row],[Naam2]],""))</f>
        <v/>
      </c>
      <c r="K54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Venninckx</v>
      </c>
    </row>
    <row r="548" spans="1:11" x14ac:dyDescent="0.25">
      <c r="A54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¿¿KRVE</v>
      </c>
      <c r="B548">
        <v>6108922</v>
      </c>
      <c r="C548" t="s">
        <v>230</v>
      </c>
      <c r="D548" t="s">
        <v>953</v>
      </c>
      <c r="E548" t="s">
        <v>231</v>
      </c>
      <c r="F548" t="s">
        <v>469</v>
      </c>
      <c r="G548" t="s">
        <v>3</v>
      </c>
      <c r="H548" s="15"/>
      <c r="I548" t="str">
        <f t="shared" si="8"/>
        <v>Kris</v>
      </c>
      <c r="J548" t="str">
        <f>TRIM(SUBSTITUTE(Table1[[#This Row],[Naam]],Table1[[#This Row],[Naam2]],""))</f>
        <v/>
      </c>
      <c r="K54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Verhaar</v>
      </c>
    </row>
    <row r="549" spans="1:11" x14ac:dyDescent="0.25">
      <c r="A54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¿¿CAVE</v>
      </c>
      <c r="B549">
        <v>6110273</v>
      </c>
      <c r="C549" t="s">
        <v>410</v>
      </c>
      <c r="D549" t="s">
        <v>960</v>
      </c>
      <c r="E549" t="s">
        <v>961</v>
      </c>
      <c r="F549"/>
      <c r="G549" t="s">
        <v>3</v>
      </c>
      <c r="H549" s="15"/>
      <c r="I549" t="str">
        <f t="shared" si="8"/>
        <v>Casper</v>
      </c>
      <c r="J549" t="str">
        <f>TRIM(SUBSTITUTE(Table1[[#This Row],[Naam]],Table1[[#This Row],[Naam2]],""))</f>
        <v/>
      </c>
      <c r="K54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Verheem</v>
      </c>
    </row>
    <row r="550" spans="1:11" x14ac:dyDescent="0.25">
      <c r="A55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¿¿WIVE</v>
      </c>
      <c r="B550">
        <v>6105183</v>
      </c>
      <c r="C550" t="s">
        <v>187</v>
      </c>
      <c r="D550" t="s">
        <v>865</v>
      </c>
      <c r="E550" t="s">
        <v>188</v>
      </c>
      <c r="F550" t="s">
        <v>469</v>
      </c>
      <c r="G550" t="s">
        <v>3</v>
      </c>
      <c r="H550" s="15"/>
      <c r="I550" t="str">
        <f t="shared" si="8"/>
        <v>Willem</v>
      </c>
      <c r="J550" t="str">
        <f>TRIM(SUBSTITUTE(Table1[[#This Row],[Naam]],Table1[[#This Row],[Naam2]],""))</f>
        <v/>
      </c>
      <c r="K55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Verhees</v>
      </c>
    </row>
    <row r="551" spans="1:11" x14ac:dyDescent="0.25">
      <c r="A55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¿¿JAVE</v>
      </c>
      <c r="B551">
        <v>9590134</v>
      </c>
      <c r="C551" t="s">
        <v>10</v>
      </c>
      <c r="D551" t="s">
        <v>524</v>
      </c>
      <c r="E551" t="s">
        <v>791</v>
      </c>
      <c r="F551" t="s">
        <v>469</v>
      </c>
      <c r="G551" t="s">
        <v>3</v>
      </c>
      <c r="H551" s="15"/>
      <c r="I551" t="str">
        <f t="shared" si="8"/>
        <v>Jasper</v>
      </c>
      <c r="J551" t="str">
        <f>TRIM(SUBSTITUTE(Table1[[#This Row],[Naam]],Table1[[#This Row],[Naam2]],""))</f>
        <v/>
      </c>
      <c r="K55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Verheij</v>
      </c>
    </row>
    <row r="552" spans="1:11" x14ac:dyDescent="0.25">
      <c r="A55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¿¿LIVE</v>
      </c>
      <c r="B552">
        <v>9611163</v>
      </c>
      <c r="C552" t="s">
        <v>248</v>
      </c>
      <c r="D552" t="s">
        <v>1151</v>
      </c>
      <c r="E552" t="s">
        <v>791</v>
      </c>
      <c r="F552" t="s">
        <v>469</v>
      </c>
      <c r="G552" t="s">
        <v>13</v>
      </c>
      <c r="H552" s="15"/>
      <c r="I552" t="str">
        <f t="shared" si="8"/>
        <v>Lisanne</v>
      </c>
      <c r="J552" t="str">
        <f>TRIM(SUBSTITUTE(Table1[[#This Row],[Naam]],Table1[[#This Row],[Naam2]],""))</f>
        <v/>
      </c>
      <c r="K55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Verheij</v>
      </c>
    </row>
    <row r="553" spans="1:11" x14ac:dyDescent="0.25">
      <c r="A55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¿¿MIVE</v>
      </c>
      <c r="B553">
        <v>9519502</v>
      </c>
      <c r="C553" t="s">
        <v>19</v>
      </c>
      <c r="D553" t="s">
        <v>918</v>
      </c>
      <c r="E553" t="s">
        <v>451</v>
      </c>
      <c r="F553" t="s">
        <v>469</v>
      </c>
      <c r="G553" t="s">
        <v>3</v>
      </c>
      <c r="H553" s="15"/>
      <c r="I553" t="str">
        <f t="shared" si="8"/>
        <v>Michiel</v>
      </c>
      <c r="J553" t="str">
        <f>TRIM(SUBSTITUTE(Table1[[#This Row],[Naam]],Table1[[#This Row],[Naam2]],""))</f>
        <v/>
      </c>
      <c r="K55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Verhoef</v>
      </c>
    </row>
    <row r="554" spans="1:11" x14ac:dyDescent="0.25">
      <c r="A55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¿¿LIVE</v>
      </c>
      <c r="B554">
        <v>4097709</v>
      </c>
      <c r="C554" t="s">
        <v>29</v>
      </c>
      <c r="D554" t="s">
        <v>851</v>
      </c>
      <c r="E554" t="s">
        <v>28</v>
      </c>
      <c r="F554" t="s">
        <v>469</v>
      </c>
      <c r="G554" t="s">
        <v>13</v>
      </c>
      <c r="H554" s="15"/>
      <c r="I554" t="str">
        <f t="shared" si="8"/>
        <v>Linde</v>
      </c>
      <c r="J554" t="str">
        <f>TRIM(SUBSTITUTE(Table1[[#This Row],[Naam]],Table1[[#This Row],[Naam2]],""))</f>
        <v/>
      </c>
      <c r="K55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Verhofstad</v>
      </c>
    </row>
    <row r="555" spans="1:11" x14ac:dyDescent="0.25">
      <c r="A55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¿¿LUVE</v>
      </c>
      <c r="B555">
        <v>6122451</v>
      </c>
      <c r="C555" t="s">
        <v>354</v>
      </c>
      <c r="D555" t="s">
        <v>955</v>
      </c>
      <c r="E555" t="s">
        <v>28</v>
      </c>
      <c r="F555" t="s">
        <v>469</v>
      </c>
      <c r="G555" t="s">
        <v>3</v>
      </c>
      <c r="H555" s="15"/>
      <c r="I555" t="str">
        <f t="shared" si="8"/>
        <v>Lucas</v>
      </c>
      <c r="J555" t="str">
        <f>TRIM(SUBSTITUTE(Table1[[#This Row],[Naam]],Table1[[#This Row],[Naam2]],""))</f>
        <v/>
      </c>
      <c r="K55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Verhofstad</v>
      </c>
    </row>
    <row r="556" spans="1:11" x14ac:dyDescent="0.25">
      <c r="A55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¿¿BEVE</v>
      </c>
      <c r="B556">
        <v>4097708</v>
      </c>
      <c r="C556" t="s">
        <v>27</v>
      </c>
      <c r="D556" t="s">
        <v>849</v>
      </c>
      <c r="E556" t="s">
        <v>850</v>
      </c>
      <c r="F556" t="s">
        <v>469</v>
      </c>
      <c r="G556" t="s">
        <v>13</v>
      </c>
      <c r="H556" s="15"/>
      <c r="I556" t="str">
        <f t="shared" si="8"/>
        <v>Beatrix</v>
      </c>
      <c r="J556" t="str">
        <f>TRIM(SUBSTITUTE(Table1[[#This Row],[Naam]],Table1[[#This Row],[Naam2]],""))</f>
        <v/>
      </c>
      <c r="K55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Verhofstad-Swinkels</v>
      </c>
    </row>
    <row r="557" spans="1:11" x14ac:dyDescent="0.25">
      <c r="A55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¿¿SAVE</v>
      </c>
      <c r="B557">
        <v>9528677</v>
      </c>
      <c r="C557" t="s">
        <v>12</v>
      </c>
      <c r="D557" t="s">
        <v>1041</v>
      </c>
      <c r="E557" t="s">
        <v>453</v>
      </c>
      <c r="F557" t="s">
        <v>469</v>
      </c>
      <c r="G557" t="s">
        <v>3</v>
      </c>
      <c r="H557" s="15"/>
      <c r="I557" t="str">
        <f t="shared" si="8"/>
        <v>Sam</v>
      </c>
      <c r="J557" t="str">
        <f>TRIM(SUBSTITUTE(Table1[[#This Row],[Naam]],Table1[[#This Row],[Naam2]],""))</f>
        <v/>
      </c>
      <c r="K55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Verkoijen</v>
      </c>
    </row>
    <row r="558" spans="1:11" x14ac:dyDescent="0.25">
      <c r="A55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¿¿??VE</v>
      </c>
      <c r="B558" s="15">
        <v>9613324</v>
      </c>
      <c r="C558" s="15" t="s">
        <v>464</v>
      </c>
      <c r="D558" s="15" t="s">
        <v>469</v>
      </c>
      <c r="E558" s="15" t="s">
        <v>453</v>
      </c>
      <c r="F558" s="15" t="s">
        <v>469</v>
      </c>
      <c r="G558" s="15" t="s">
        <v>3</v>
      </c>
      <c r="H558" s="15"/>
      <c r="I558" t="str">
        <f t="shared" si="8"/>
        <v>R</v>
      </c>
      <c r="J558" t="str">
        <f>TRIM(SUBSTITUTE(Table1[[#This Row],[Naam]],Table1[[#This Row],[Naam2]],""))</f>
        <v/>
      </c>
      <c r="K55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Verkoijen</v>
      </c>
    </row>
    <row r="559" spans="1:11" x14ac:dyDescent="0.25">
      <c r="A55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¿¿FRVE</v>
      </c>
      <c r="B559">
        <v>6114937</v>
      </c>
      <c r="C559" t="s">
        <v>279</v>
      </c>
      <c r="D559" t="s">
        <v>977</v>
      </c>
      <c r="E559" t="s">
        <v>280</v>
      </c>
      <c r="F559" t="s">
        <v>469</v>
      </c>
      <c r="G559" t="s">
        <v>3</v>
      </c>
      <c r="H559" s="15"/>
      <c r="I559" t="str">
        <f t="shared" si="8"/>
        <v>Frank</v>
      </c>
      <c r="J559" t="str">
        <f>TRIM(SUBSTITUTE(Table1[[#This Row],[Naam]],Table1[[#This Row],[Naam2]],""))</f>
        <v/>
      </c>
      <c r="K55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Verlaan</v>
      </c>
    </row>
    <row r="560" spans="1:11" x14ac:dyDescent="0.25">
      <c r="A56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¿¿CHVE</v>
      </c>
      <c r="B560">
        <v>6123000</v>
      </c>
      <c r="C560" t="s">
        <v>51</v>
      </c>
      <c r="D560" t="s">
        <v>528</v>
      </c>
      <c r="E560" t="s">
        <v>280</v>
      </c>
      <c r="F560" t="s">
        <v>469</v>
      </c>
      <c r="G560" t="s">
        <v>3</v>
      </c>
      <c r="H560" s="15"/>
      <c r="I560" t="str">
        <f t="shared" si="8"/>
        <v>Chris</v>
      </c>
      <c r="J560" t="str">
        <f>TRIM(SUBSTITUTE(Table1[[#This Row],[Naam]],Table1[[#This Row],[Naam2]],""))</f>
        <v/>
      </c>
      <c r="K56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Verlaan</v>
      </c>
    </row>
    <row r="561" spans="1:11" x14ac:dyDescent="0.25">
      <c r="A56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¿¿??VE</v>
      </c>
      <c r="B561" s="15">
        <v>9583064</v>
      </c>
      <c r="C561" s="15" t="s">
        <v>54</v>
      </c>
      <c r="D561" s="15" t="s">
        <v>469</v>
      </c>
      <c r="E561" s="15" t="s">
        <v>779</v>
      </c>
      <c r="F561" s="15" t="s">
        <v>469</v>
      </c>
      <c r="G561" s="15" t="s">
        <v>3</v>
      </c>
      <c r="H561" s="15"/>
      <c r="I561" t="str">
        <f t="shared" si="8"/>
        <v>E.</v>
      </c>
      <c r="J561" t="str">
        <f>TRIM(SUBSTITUTE(Table1[[#This Row],[Naam]],Table1[[#This Row],[Naam2]],""))</f>
        <v/>
      </c>
      <c r="K56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Vermeij</v>
      </c>
    </row>
    <row r="562" spans="1:11" x14ac:dyDescent="0.25">
      <c r="A56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¿¿ROVE</v>
      </c>
      <c r="B562">
        <v>9647290</v>
      </c>
      <c r="C562" t="s">
        <v>464</v>
      </c>
      <c r="D562" t="s">
        <v>1187</v>
      </c>
      <c r="E562" t="s">
        <v>1188</v>
      </c>
      <c r="F562"/>
      <c r="G562" t="s">
        <v>3</v>
      </c>
      <c r="H562" s="15"/>
      <c r="I562" t="str">
        <f t="shared" si="8"/>
        <v>Ronald</v>
      </c>
      <c r="J562" t="str">
        <f>TRIM(SUBSTITUTE(Table1[[#This Row],[Naam]],Table1[[#This Row],[Naam2]],""))</f>
        <v/>
      </c>
      <c r="K56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Vestjens</v>
      </c>
    </row>
    <row r="563" spans="1:11" x14ac:dyDescent="0.25">
      <c r="A56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¿¿JEVI</v>
      </c>
      <c r="B563">
        <v>6102958</v>
      </c>
      <c r="C563" t="s">
        <v>10</v>
      </c>
      <c r="D563" t="s">
        <v>914</v>
      </c>
      <c r="E563" t="s">
        <v>162</v>
      </c>
      <c r="F563" t="s">
        <v>469</v>
      </c>
      <c r="G563" t="s">
        <v>3</v>
      </c>
      <c r="H563" s="15"/>
      <c r="I563" t="str">
        <f t="shared" si="8"/>
        <v>Jelle</v>
      </c>
      <c r="J563" t="str">
        <f>TRIM(SUBSTITUTE(Table1[[#This Row],[Naam]],Table1[[#This Row],[Naam2]],""))</f>
        <v/>
      </c>
      <c r="K56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Visser</v>
      </c>
    </row>
    <row r="564" spans="1:11" x14ac:dyDescent="0.25">
      <c r="A56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¿¿INVO</v>
      </c>
      <c r="B564">
        <v>9618084</v>
      </c>
      <c r="C564" t="s">
        <v>21</v>
      </c>
      <c r="D564" t="s">
        <v>1168</v>
      </c>
      <c r="E564" t="s">
        <v>823</v>
      </c>
      <c r="F564" t="s">
        <v>469</v>
      </c>
      <c r="G564" t="s">
        <v>13</v>
      </c>
      <c r="H564" s="15"/>
      <c r="I564" t="str">
        <f t="shared" si="8"/>
        <v>Inge</v>
      </c>
      <c r="J564" t="str">
        <f>TRIM(SUBSTITUTE(Table1[[#This Row],[Naam]],Table1[[#This Row],[Naam2]],""))</f>
        <v/>
      </c>
      <c r="K56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Vollebregt</v>
      </c>
    </row>
    <row r="565" spans="1:11" x14ac:dyDescent="0.25">
      <c r="A56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FRJOVO</v>
      </c>
      <c r="B565">
        <v>4102567</v>
      </c>
      <c r="C565" t="s">
        <v>10</v>
      </c>
      <c r="D565" t="s">
        <v>494</v>
      </c>
      <c r="E565" t="s">
        <v>55</v>
      </c>
      <c r="F565" t="s">
        <v>495</v>
      </c>
      <c r="G565" t="s">
        <v>3</v>
      </c>
      <c r="H565" s="15"/>
      <c r="I565" t="str">
        <f t="shared" si="8"/>
        <v>Johan</v>
      </c>
      <c r="J565" t="str">
        <f>TRIM(SUBSTITUTE(Table1[[#This Row],[Naam]],Table1[[#This Row],[Naam2]],""))</f>
        <v/>
      </c>
      <c r="K56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Vonk</v>
      </c>
    </row>
    <row r="566" spans="1:11" x14ac:dyDescent="0.25">
      <c r="A56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¿¿BAVO</v>
      </c>
      <c r="B566">
        <v>6105123</v>
      </c>
      <c r="C566" t="s">
        <v>16</v>
      </c>
      <c r="D566" t="s">
        <v>842</v>
      </c>
      <c r="E566" t="s">
        <v>922</v>
      </c>
      <c r="F566"/>
      <c r="G566" t="s">
        <v>3</v>
      </c>
      <c r="H566" s="15"/>
      <c r="I566" t="str">
        <f t="shared" si="8"/>
        <v>Bas</v>
      </c>
      <c r="J566" t="str">
        <f>TRIM(SUBSTITUTE(Table1[[#This Row],[Naam]],Table1[[#This Row],[Naam2]],""))</f>
        <v/>
      </c>
      <c r="K56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Voormolen</v>
      </c>
    </row>
    <row r="567" spans="1:11" x14ac:dyDescent="0.25">
      <c r="A56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¿¿MAVO</v>
      </c>
      <c r="B567">
        <v>9568884</v>
      </c>
      <c r="C567" t="s">
        <v>246</v>
      </c>
      <c r="D567" t="s">
        <v>872</v>
      </c>
      <c r="E567" t="s">
        <v>497</v>
      </c>
      <c r="F567" t="s">
        <v>469</v>
      </c>
      <c r="G567" t="s">
        <v>13</v>
      </c>
      <c r="H567" s="15"/>
      <c r="I567" t="str">
        <f t="shared" si="8"/>
        <v>Marieke</v>
      </c>
      <c r="J567" t="str">
        <f>TRIM(SUBSTITUTE(Table1[[#This Row],[Naam]],Table1[[#This Row],[Naam2]],""))</f>
        <v/>
      </c>
      <c r="K56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Voortman</v>
      </c>
    </row>
    <row r="568" spans="1:11" x14ac:dyDescent="0.25">
      <c r="A56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SKRUVO</v>
      </c>
      <c r="B568">
        <v>6120377</v>
      </c>
      <c r="C568" t="s">
        <v>9</v>
      </c>
      <c r="D568" t="s">
        <v>555</v>
      </c>
      <c r="E568" t="s">
        <v>314</v>
      </c>
      <c r="F568" t="s">
        <v>484</v>
      </c>
      <c r="G568" t="s">
        <v>13</v>
      </c>
      <c r="H568" s="15"/>
      <c r="I568" t="str">
        <f t="shared" si="8"/>
        <v>Ruth</v>
      </c>
      <c r="J568" t="str">
        <f>TRIM(SUBSTITUTE(Table1[[#This Row],[Naam]],Table1[[#This Row],[Naam2]],""))</f>
        <v/>
      </c>
      <c r="K56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Vorsselman</v>
      </c>
    </row>
    <row r="569" spans="1:11" x14ac:dyDescent="0.25">
      <c r="A56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SKTIVO</v>
      </c>
      <c r="B569">
        <v>6120381</v>
      </c>
      <c r="C569" t="s">
        <v>2</v>
      </c>
      <c r="D569" t="s">
        <v>557</v>
      </c>
      <c r="E569" t="s">
        <v>314</v>
      </c>
      <c r="F569" t="s">
        <v>484</v>
      </c>
      <c r="G569" t="s">
        <v>3</v>
      </c>
      <c r="H569" s="15"/>
      <c r="I569" t="str">
        <f t="shared" si="8"/>
        <v>Tim</v>
      </c>
      <c r="J569" t="str">
        <f>TRIM(SUBSTITUTE(Table1[[#This Row],[Naam]],Table1[[#This Row],[Naam2]],""))</f>
        <v/>
      </c>
      <c r="K56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Vorsselman</v>
      </c>
    </row>
    <row r="570" spans="1:11" x14ac:dyDescent="0.25">
      <c r="A57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SKISVO</v>
      </c>
      <c r="B570">
        <v>6121234</v>
      </c>
      <c r="C570" t="s">
        <v>21</v>
      </c>
      <c r="D570" t="s">
        <v>560</v>
      </c>
      <c r="E570" t="s">
        <v>314</v>
      </c>
      <c r="F570" t="s">
        <v>484</v>
      </c>
      <c r="G570" t="s">
        <v>13</v>
      </c>
      <c r="H570" s="15"/>
      <c r="I570" t="str">
        <f t="shared" si="8"/>
        <v>Isa</v>
      </c>
      <c r="J570" t="str">
        <f>TRIM(SUBSTITUTE(Table1[[#This Row],[Naam]],Table1[[#This Row],[Naam2]],""))</f>
        <v/>
      </c>
      <c r="K57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Vorsselman</v>
      </c>
    </row>
    <row r="571" spans="1:11" x14ac:dyDescent="0.25">
      <c r="A57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¿¿DYVR</v>
      </c>
      <c r="B571">
        <v>6122261</v>
      </c>
      <c r="C571" t="s">
        <v>7</v>
      </c>
      <c r="D571" t="s">
        <v>975</v>
      </c>
      <c r="E571" t="s">
        <v>348</v>
      </c>
      <c r="F571" t="s">
        <v>469</v>
      </c>
      <c r="G571" t="s">
        <v>3</v>
      </c>
      <c r="H571" s="15"/>
      <c r="I571" t="str">
        <f t="shared" si="8"/>
        <v>Dylan</v>
      </c>
      <c r="J571" t="str">
        <f>TRIM(SUBSTITUTE(Table1[[#This Row],[Naam]],Table1[[#This Row],[Naam2]],""))</f>
        <v/>
      </c>
      <c r="K57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Vredenduin</v>
      </c>
    </row>
    <row r="572" spans="1:11" x14ac:dyDescent="0.25">
      <c r="A57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¿¿ROVR</v>
      </c>
      <c r="B572">
        <v>6121594</v>
      </c>
      <c r="C572" t="s">
        <v>9</v>
      </c>
      <c r="D572" t="s">
        <v>1001</v>
      </c>
      <c r="E572" t="s">
        <v>328</v>
      </c>
      <c r="F572" t="s">
        <v>469</v>
      </c>
      <c r="G572" t="s">
        <v>13</v>
      </c>
      <c r="H572" s="15"/>
      <c r="I572" t="str">
        <f t="shared" si="8"/>
        <v>Rosana</v>
      </c>
      <c r="J572" t="str">
        <f>TRIM(SUBSTITUTE(Table1[[#This Row],[Naam]],Table1[[#This Row],[Naam2]],""))</f>
        <v/>
      </c>
      <c r="K57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Vrieling</v>
      </c>
    </row>
    <row r="573" spans="1:11" x14ac:dyDescent="0.25">
      <c r="A57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SKJOVR</v>
      </c>
      <c r="B573">
        <v>6103098</v>
      </c>
      <c r="C573" t="s">
        <v>10</v>
      </c>
      <c r="D573" t="s">
        <v>527</v>
      </c>
      <c r="E573" t="s">
        <v>169</v>
      </c>
      <c r="F573" t="s">
        <v>484</v>
      </c>
      <c r="G573" t="s">
        <v>3</v>
      </c>
      <c r="H573" s="15"/>
      <c r="I573" t="str">
        <f t="shared" si="8"/>
        <v>Job</v>
      </c>
      <c r="J573" t="str">
        <f>TRIM(SUBSTITUTE(Table1[[#This Row],[Naam]],Table1[[#This Row],[Naam2]],""))</f>
        <v/>
      </c>
      <c r="K57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Vrieswijk</v>
      </c>
    </row>
    <row r="574" spans="1:11" x14ac:dyDescent="0.25">
      <c r="A57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¿¿MAVR</v>
      </c>
      <c r="B574">
        <v>6116115</v>
      </c>
      <c r="C574" t="s">
        <v>19</v>
      </c>
      <c r="D574" t="s">
        <v>992</v>
      </c>
      <c r="E574" t="s">
        <v>305</v>
      </c>
      <c r="F574" t="s">
        <v>469</v>
      </c>
      <c r="G574" t="s">
        <v>3</v>
      </c>
      <c r="H574" s="15"/>
      <c r="I574" t="str">
        <f t="shared" si="8"/>
        <v>Mattijn</v>
      </c>
      <c r="J574" t="str">
        <f>TRIM(SUBSTITUTE(Table1[[#This Row],[Naam]],Table1[[#This Row],[Naam2]],""))</f>
        <v/>
      </c>
      <c r="K57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Vroon</v>
      </c>
    </row>
    <row r="575" spans="1:11" x14ac:dyDescent="0.25">
      <c r="A57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¿¿WEVR</v>
      </c>
      <c r="B575">
        <v>6123747</v>
      </c>
      <c r="C575" t="s">
        <v>58</v>
      </c>
      <c r="D575" t="s">
        <v>508</v>
      </c>
      <c r="E575" t="s">
        <v>305</v>
      </c>
      <c r="F575" t="s">
        <v>469</v>
      </c>
      <c r="G575" t="s">
        <v>3</v>
      </c>
      <c r="H575" s="15"/>
      <c r="I575" t="str">
        <f t="shared" si="8"/>
        <v>Wessel</v>
      </c>
      <c r="J575" t="str">
        <f>TRIM(SUBSTITUTE(Table1[[#This Row],[Naam]],Table1[[#This Row],[Naam2]],""))</f>
        <v/>
      </c>
      <c r="K57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Vroon</v>
      </c>
    </row>
    <row r="576" spans="1:11" x14ac:dyDescent="0.25">
      <c r="A57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¿¿VEVR</v>
      </c>
      <c r="B576">
        <v>9517689</v>
      </c>
      <c r="C576" t="s">
        <v>156</v>
      </c>
      <c r="D576" t="s">
        <v>1068</v>
      </c>
      <c r="E576" t="s">
        <v>305</v>
      </c>
      <c r="F576" t="s">
        <v>469</v>
      </c>
      <c r="G576" t="s">
        <v>13</v>
      </c>
      <c r="H576" s="15"/>
      <c r="I576" t="str">
        <f t="shared" si="8"/>
        <v>Veere</v>
      </c>
      <c r="J576" t="str">
        <f>TRIM(SUBSTITUTE(Table1[[#This Row],[Naam]],Table1[[#This Row],[Naam2]],""))</f>
        <v/>
      </c>
      <c r="K57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Vroon</v>
      </c>
    </row>
    <row r="577" spans="1:11" x14ac:dyDescent="0.25">
      <c r="A57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¿¿MAVR</v>
      </c>
      <c r="B577">
        <v>9571657</v>
      </c>
      <c r="C577" t="s">
        <v>762</v>
      </c>
      <c r="D577" t="s">
        <v>1101</v>
      </c>
      <c r="E577" t="s">
        <v>305</v>
      </c>
      <c r="F577" t="s">
        <v>469</v>
      </c>
      <c r="G577" t="s">
        <v>3</v>
      </c>
      <c r="H577" s="15"/>
      <c r="I577" t="str">
        <f t="shared" si="8"/>
        <v>Marten</v>
      </c>
      <c r="J577" t="str">
        <f>TRIM(SUBSTITUTE(Table1[[#This Row],[Naam]],Table1[[#This Row],[Naam2]],""))</f>
        <v/>
      </c>
      <c r="K57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Vroon</v>
      </c>
    </row>
    <row r="578" spans="1:11" x14ac:dyDescent="0.25">
      <c r="A57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¿¿STVR</v>
      </c>
      <c r="B578">
        <v>9572276</v>
      </c>
      <c r="C578" t="s">
        <v>12</v>
      </c>
      <c r="D578" t="s">
        <v>1106</v>
      </c>
      <c r="E578" t="s">
        <v>305</v>
      </c>
      <c r="F578" t="s">
        <v>469</v>
      </c>
      <c r="G578" t="s">
        <v>13</v>
      </c>
      <c r="H578" s="15"/>
      <c r="I578" t="str">
        <f t="shared" ref="I578:I604" si="9">IF(D578="",C578,D578)</f>
        <v>Sterre</v>
      </c>
      <c r="J578" t="str">
        <f>TRIM(SUBSTITUTE(Table1[[#This Row],[Naam]],Table1[[#This Row],[Naam2]],""))</f>
        <v/>
      </c>
      <c r="K57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Vroon</v>
      </c>
    </row>
    <row r="579" spans="1:11" x14ac:dyDescent="0.25">
      <c r="A57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RCIVVR</v>
      </c>
      <c r="B579">
        <v>6124111</v>
      </c>
      <c r="C579" t="s">
        <v>21</v>
      </c>
      <c r="D579" t="s">
        <v>592</v>
      </c>
      <c r="E579" t="s">
        <v>409</v>
      </c>
      <c r="F579" t="s">
        <v>487</v>
      </c>
      <c r="G579" t="s">
        <v>3</v>
      </c>
      <c r="H579" s="15"/>
      <c r="I579" t="str">
        <f t="shared" si="9"/>
        <v>Ivo</v>
      </c>
      <c r="J579" t="str">
        <f>TRIM(SUBSTITUTE(Table1[[#This Row],[Naam]],Table1[[#This Row],[Naam2]],""))</f>
        <v/>
      </c>
      <c r="K57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Vrouwe</v>
      </c>
    </row>
    <row r="580" spans="1:11" x14ac:dyDescent="0.25">
      <c r="A58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¿¿JOWA</v>
      </c>
      <c r="B580">
        <v>9584648</v>
      </c>
      <c r="C580" t="s">
        <v>782</v>
      </c>
      <c r="D580" t="s">
        <v>527</v>
      </c>
      <c r="E580" t="s">
        <v>783</v>
      </c>
      <c r="F580" t="s">
        <v>469</v>
      </c>
      <c r="G580" t="s">
        <v>3</v>
      </c>
      <c r="H580" s="15"/>
      <c r="I580" t="str">
        <f t="shared" si="9"/>
        <v>Job</v>
      </c>
      <c r="J580" t="str">
        <f>TRIM(SUBSTITUTE(Table1[[#This Row],[Naam]],Table1[[#This Row],[Naam2]],""))</f>
        <v/>
      </c>
      <c r="K58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Walraven</v>
      </c>
    </row>
    <row r="581" spans="1:11" x14ac:dyDescent="0.25">
      <c r="A58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¿¿TJWE</v>
      </c>
      <c r="B581">
        <v>6124264</v>
      </c>
      <c r="C581" t="s">
        <v>413</v>
      </c>
      <c r="D581" t="s">
        <v>1033</v>
      </c>
      <c r="E581" t="s">
        <v>414</v>
      </c>
      <c r="F581" t="s">
        <v>469</v>
      </c>
      <c r="G581" t="s">
        <v>3</v>
      </c>
      <c r="H581" s="15"/>
      <c r="I581" t="str">
        <f t="shared" si="9"/>
        <v>Tjerk</v>
      </c>
      <c r="J581" t="str">
        <f>TRIM(SUBSTITUTE(Table1[[#This Row],[Naam]],Table1[[#This Row],[Naam2]],""))</f>
        <v/>
      </c>
      <c r="K58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Webbers</v>
      </c>
    </row>
    <row r="582" spans="1:11" x14ac:dyDescent="0.25">
      <c r="A58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¿¿STWE</v>
      </c>
      <c r="B582">
        <v>6124566</v>
      </c>
      <c r="C582" t="s">
        <v>724</v>
      </c>
      <c r="D582" t="s">
        <v>1038</v>
      </c>
      <c r="E582" t="s">
        <v>725</v>
      </c>
      <c r="F582" t="s">
        <v>469</v>
      </c>
      <c r="G582" t="s">
        <v>3</v>
      </c>
      <c r="H582" s="15"/>
      <c r="I582" t="str">
        <f t="shared" si="9"/>
        <v>Steffan</v>
      </c>
      <c r="J582" t="str">
        <f>TRIM(SUBSTITUTE(Table1[[#This Row],[Naam]],Table1[[#This Row],[Naam2]],""))</f>
        <v/>
      </c>
      <c r="K58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Webel</v>
      </c>
    </row>
    <row r="583" spans="1:11" x14ac:dyDescent="0.25">
      <c r="A58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¿¿MAWE</v>
      </c>
      <c r="B583">
        <v>6114196</v>
      </c>
      <c r="C583" t="s">
        <v>972</v>
      </c>
      <c r="D583" t="s">
        <v>899</v>
      </c>
      <c r="E583" t="s">
        <v>973</v>
      </c>
      <c r="F583"/>
      <c r="G583" t="s">
        <v>3</v>
      </c>
      <c r="H583" s="15"/>
      <c r="I583" t="str">
        <f t="shared" si="9"/>
        <v>Maarten</v>
      </c>
      <c r="J583" t="str">
        <f>TRIM(SUBSTITUTE(Table1[[#This Row],[Naam]],Table1[[#This Row],[Naam2]],""))</f>
        <v/>
      </c>
      <c r="K58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Weerenbeck</v>
      </c>
    </row>
    <row r="584" spans="1:11" x14ac:dyDescent="0.25">
      <c r="A58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¿¿BIWE</v>
      </c>
      <c r="B584">
        <v>6123120</v>
      </c>
      <c r="C584" t="s">
        <v>16</v>
      </c>
      <c r="D584" t="s">
        <v>1013</v>
      </c>
      <c r="E584" t="s">
        <v>313</v>
      </c>
      <c r="F584" t="s">
        <v>469</v>
      </c>
      <c r="G584" t="s">
        <v>3</v>
      </c>
      <c r="H584" s="15"/>
      <c r="I584" t="str">
        <f t="shared" si="9"/>
        <v>Billy</v>
      </c>
      <c r="J584" t="str">
        <f>TRIM(SUBSTITUTE(Table1[[#This Row],[Naam]],Table1[[#This Row],[Naam2]],""))</f>
        <v/>
      </c>
      <c r="K58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Weibel</v>
      </c>
    </row>
    <row r="585" spans="1:11" x14ac:dyDescent="0.25">
      <c r="A58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¿¿JEWE</v>
      </c>
      <c r="B585">
        <v>4103190</v>
      </c>
      <c r="C585" t="s">
        <v>97</v>
      </c>
      <c r="D585" t="s">
        <v>869</v>
      </c>
      <c r="E585" t="s">
        <v>65</v>
      </c>
      <c r="F585"/>
      <c r="G585" t="s">
        <v>13</v>
      </c>
      <c r="H585" s="15"/>
      <c r="I585" t="str">
        <f t="shared" si="9"/>
        <v>Jeanot</v>
      </c>
      <c r="J585" t="str">
        <f>TRIM(SUBSTITUTE(Table1[[#This Row],[Naam]],Table1[[#This Row],[Naam2]],""))</f>
        <v/>
      </c>
      <c r="K58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Welling</v>
      </c>
    </row>
    <row r="586" spans="1:11" x14ac:dyDescent="0.25">
      <c r="A58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¿¿YOWE</v>
      </c>
      <c r="B586">
        <v>4103193</v>
      </c>
      <c r="C586" t="s">
        <v>64</v>
      </c>
      <c r="D586" t="s">
        <v>870</v>
      </c>
      <c r="E586" t="s">
        <v>65</v>
      </c>
      <c r="F586" t="s">
        <v>469</v>
      </c>
      <c r="G586" t="s">
        <v>3</v>
      </c>
      <c r="H586" s="15"/>
      <c r="I586" t="str">
        <f t="shared" si="9"/>
        <v>Yoeri</v>
      </c>
      <c r="J586" t="str">
        <f>TRIM(SUBSTITUTE(Table1[[#This Row],[Naam]],Table1[[#This Row],[Naam2]],""))</f>
        <v/>
      </c>
      <c r="K58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Welling</v>
      </c>
    </row>
    <row r="587" spans="1:11" x14ac:dyDescent="0.25">
      <c r="A58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¿¿BOWE</v>
      </c>
      <c r="B587">
        <v>6115466</v>
      </c>
      <c r="C587" t="s">
        <v>288</v>
      </c>
      <c r="D587" t="s">
        <v>980</v>
      </c>
      <c r="E587" t="s">
        <v>289</v>
      </c>
      <c r="F587" t="s">
        <v>469</v>
      </c>
      <c r="G587" t="s">
        <v>3</v>
      </c>
      <c r="H587" s="15"/>
      <c r="I587" t="str">
        <f t="shared" si="9"/>
        <v>Bob</v>
      </c>
      <c r="J587" t="str">
        <f>TRIM(SUBSTITUTE(Table1[[#This Row],[Naam]],Table1[[#This Row],[Naam2]],""))</f>
        <v/>
      </c>
      <c r="K58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Weppner</v>
      </c>
    </row>
    <row r="588" spans="1:11" x14ac:dyDescent="0.25">
      <c r="A58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¿¿TIWE</v>
      </c>
      <c r="B588">
        <v>6116151</v>
      </c>
      <c r="C588" t="s">
        <v>2</v>
      </c>
      <c r="D588" t="s">
        <v>557</v>
      </c>
      <c r="E588" t="s">
        <v>309</v>
      </c>
      <c r="F588" t="s">
        <v>469</v>
      </c>
      <c r="G588" t="s">
        <v>3</v>
      </c>
      <c r="H588" s="15"/>
      <c r="I588" t="str">
        <f t="shared" si="9"/>
        <v>Tim</v>
      </c>
      <c r="J588" t="str">
        <f>TRIM(SUBSTITUTE(Table1[[#This Row],[Naam]],Table1[[#This Row],[Naam2]],""))</f>
        <v/>
      </c>
      <c r="K58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Wessels</v>
      </c>
    </row>
    <row r="589" spans="1:11" x14ac:dyDescent="0.25">
      <c r="A58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¿¿BEWE</v>
      </c>
      <c r="B589">
        <v>6123438</v>
      </c>
      <c r="C589" t="s">
        <v>383</v>
      </c>
      <c r="D589" t="s">
        <v>1020</v>
      </c>
      <c r="E589" t="s">
        <v>384</v>
      </c>
      <c r="F589" t="s">
        <v>469</v>
      </c>
      <c r="G589" t="s">
        <v>3</v>
      </c>
      <c r="H589" s="15"/>
      <c r="I589" t="str">
        <f t="shared" si="9"/>
        <v>Bernard</v>
      </c>
      <c r="J589" t="str">
        <f>TRIM(SUBSTITUTE(Table1[[#This Row],[Naam]],Table1[[#This Row],[Naam2]],""))</f>
        <v/>
      </c>
      <c r="K58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Westen</v>
      </c>
    </row>
    <row r="590" spans="1:11" x14ac:dyDescent="0.25">
      <c r="A59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VINAWE</v>
      </c>
      <c r="B590">
        <v>6123843</v>
      </c>
      <c r="C590" t="s">
        <v>61</v>
      </c>
      <c r="D590" t="s">
        <v>589</v>
      </c>
      <c r="E590" t="s">
        <v>401</v>
      </c>
      <c r="F590" t="s">
        <v>502</v>
      </c>
      <c r="G590" t="s">
        <v>13</v>
      </c>
      <c r="H590" s="15"/>
      <c r="I590" t="str">
        <f t="shared" si="9"/>
        <v>Naomi</v>
      </c>
      <c r="J590" t="str">
        <f>TRIM(SUBSTITUTE(Table1[[#This Row],[Naam]],Table1[[#This Row],[Naam2]],""))</f>
        <v/>
      </c>
      <c r="K59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Westra</v>
      </c>
    </row>
    <row r="591" spans="1:11" x14ac:dyDescent="0.25">
      <c r="A59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¿¿WOWI</v>
      </c>
      <c r="B591">
        <v>6115410</v>
      </c>
      <c r="C591" t="s">
        <v>58</v>
      </c>
      <c r="D591" t="s">
        <v>586</v>
      </c>
      <c r="E591" t="s">
        <v>284</v>
      </c>
      <c r="F591" t="s">
        <v>469</v>
      </c>
      <c r="G591" t="s">
        <v>3</v>
      </c>
      <c r="H591" s="15"/>
      <c r="I591" t="str">
        <f t="shared" si="9"/>
        <v>Wouter</v>
      </c>
      <c r="J591" t="str">
        <f>TRIM(SUBSTITUTE(Table1[[#This Row],[Naam]],Table1[[#This Row],[Naam2]],""))</f>
        <v/>
      </c>
      <c r="K59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Wiedemeijer</v>
      </c>
    </row>
    <row r="592" spans="1:11" x14ac:dyDescent="0.25">
      <c r="A59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¿¿RIWI</v>
      </c>
      <c r="B592">
        <v>6100939</v>
      </c>
      <c r="C592" t="s">
        <v>9</v>
      </c>
      <c r="D592" t="s">
        <v>902</v>
      </c>
      <c r="E592" t="s">
        <v>132</v>
      </c>
      <c r="F592" t="s">
        <v>469</v>
      </c>
      <c r="G592" t="s">
        <v>3</v>
      </c>
      <c r="H592" s="15"/>
      <c r="I592" t="str">
        <f t="shared" si="9"/>
        <v>Ricardo</v>
      </c>
      <c r="J592" t="str">
        <f>TRIM(SUBSTITUTE(Table1[[#This Row],[Naam]],Table1[[#This Row],[Naam2]],""))</f>
        <v/>
      </c>
      <c r="K59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Wight</v>
      </c>
    </row>
    <row r="593" spans="1:11" x14ac:dyDescent="0.25">
      <c r="A59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¿¿STWI</v>
      </c>
      <c r="B593">
        <v>6121257</v>
      </c>
      <c r="C593" t="s">
        <v>12</v>
      </c>
      <c r="D593" t="s">
        <v>969</v>
      </c>
      <c r="E593" t="s">
        <v>132</v>
      </c>
      <c r="F593" t="s">
        <v>469</v>
      </c>
      <c r="G593" t="s">
        <v>3</v>
      </c>
      <c r="H593" s="15"/>
      <c r="I593" t="str">
        <f t="shared" si="9"/>
        <v>Stephan</v>
      </c>
      <c r="J593" t="str">
        <f>TRIM(SUBSTITUTE(Table1[[#This Row],[Naam]],Table1[[#This Row],[Naam2]],""))</f>
        <v/>
      </c>
      <c r="K59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Wight</v>
      </c>
    </row>
    <row r="594" spans="1:11" x14ac:dyDescent="0.25">
      <c r="A59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TWGEWI</v>
      </c>
      <c r="B594">
        <v>4100624</v>
      </c>
      <c r="C594" t="s">
        <v>4</v>
      </c>
      <c r="D594" t="s">
        <v>490</v>
      </c>
      <c r="E594" t="s">
        <v>49</v>
      </c>
      <c r="F594" t="s">
        <v>476</v>
      </c>
      <c r="G594" t="s">
        <v>3</v>
      </c>
      <c r="H594" s="15"/>
      <c r="I594" t="str">
        <f t="shared" si="9"/>
        <v>Geert</v>
      </c>
      <c r="J594" t="str">
        <f>TRIM(SUBSTITUTE(Table1[[#This Row],[Naam]],Table1[[#This Row],[Naam2]],""))</f>
        <v/>
      </c>
      <c r="K59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Wijnen</v>
      </c>
    </row>
    <row r="595" spans="1:11" x14ac:dyDescent="0.25">
      <c r="A595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BEMEWI</v>
      </c>
      <c r="B595">
        <v>6104816</v>
      </c>
      <c r="C595" t="s">
        <v>19</v>
      </c>
      <c r="D595" t="s">
        <v>533</v>
      </c>
      <c r="E595" t="s">
        <v>49</v>
      </c>
      <c r="F595" t="s">
        <v>511</v>
      </c>
      <c r="G595" t="s">
        <v>3</v>
      </c>
      <c r="H595" s="15"/>
      <c r="I595" t="str">
        <f t="shared" si="9"/>
        <v>Merijn</v>
      </c>
      <c r="J595" t="str">
        <f>TRIM(SUBSTITUTE(Table1[[#This Row],[Naam]],Table1[[#This Row],[Naam2]],""))</f>
        <v/>
      </c>
      <c r="K595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Wijnen</v>
      </c>
    </row>
    <row r="596" spans="1:11" x14ac:dyDescent="0.25">
      <c r="A596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BELEWI</v>
      </c>
      <c r="B596">
        <v>9516283</v>
      </c>
      <c r="C596" t="s">
        <v>29</v>
      </c>
      <c r="D596" t="s">
        <v>1066</v>
      </c>
      <c r="E596" t="s">
        <v>49</v>
      </c>
      <c r="F596" t="s">
        <v>511</v>
      </c>
      <c r="G596" t="s">
        <v>13</v>
      </c>
      <c r="H596" s="15"/>
      <c r="I596" t="str">
        <f t="shared" si="9"/>
        <v>Levia Cecilia</v>
      </c>
      <c r="J596" t="str">
        <f>TRIM(SUBSTITUTE(Table1[[#This Row],[Naam]],Table1[[#This Row],[Naam2]],""))</f>
        <v/>
      </c>
      <c r="K596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Wijnen</v>
      </c>
    </row>
    <row r="597" spans="1:11" x14ac:dyDescent="0.25">
      <c r="A597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¿¿THWI</v>
      </c>
      <c r="B597">
        <v>9512437</v>
      </c>
      <c r="C597" t="s">
        <v>2</v>
      </c>
      <c r="D597" t="s">
        <v>614</v>
      </c>
      <c r="E597" t="s">
        <v>442</v>
      </c>
      <c r="F597" t="s">
        <v>469</v>
      </c>
      <c r="G597" t="s">
        <v>3</v>
      </c>
      <c r="H597" s="15"/>
      <c r="I597" t="str">
        <f t="shared" si="9"/>
        <v>Thom</v>
      </c>
      <c r="J597" t="str">
        <f>TRIM(SUBSTITUTE(Table1[[#This Row],[Naam]],Table1[[#This Row],[Naam2]],""))</f>
        <v/>
      </c>
      <c r="K597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Winters</v>
      </c>
    </row>
    <row r="598" spans="1:11" x14ac:dyDescent="0.25">
      <c r="A598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¿¿JOWI</v>
      </c>
      <c r="B598">
        <v>4100097</v>
      </c>
      <c r="C598" t="s">
        <v>698</v>
      </c>
      <c r="D598" t="s">
        <v>858</v>
      </c>
      <c r="E598" t="s">
        <v>699</v>
      </c>
      <c r="F598" t="s">
        <v>469</v>
      </c>
      <c r="G598" t="s">
        <v>3</v>
      </c>
      <c r="H598" s="15"/>
      <c r="I598" t="str">
        <f t="shared" si="9"/>
        <v>Jouke</v>
      </c>
      <c r="J598" t="str">
        <f>TRIM(SUBSTITUTE(Table1[[#This Row],[Naam]],Table1[[#This Row],[Naam2]],""))</f>
        <v/>
      </c>
      <c r="K598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Witteveen</v>
      </c>
    </row>
    <row r="599" spans="1:11" x14ac:dyDescent="0.25">
      <c r="A599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¿¿EMWI</v>
      </c>
      <c r="B599">
        <v>9610792</v>
      </c>
      <c r="C599" t="s">
        <v>54</v>
      </c>
      <c r="D599" t="s">
        <v>496</v>
      </c>
      <c r="E599" t="s">
        <v>699</v>
      </c>
      <c r="F599" t="s">
        <v>469</v>
      </c>
      <c r="G599" t="s">
        <v>13</v>
      </c>
      <c r="H599" s="15"/>
      <c r="I599" t="str">
        <f t="shared" si="9"/>
        <v>Emma</v>
      </c>
      <c r="J599" t="str">
        <f>TRIM(SUBSTITUTE(Table1[[#This Row],[Naam]],Table1[[#This Row],[Naam2]],""))</f>
        <v/>
      </c>
      <c r="K599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Witteveen</v>
      </c>
    </row>
    <row r="600" spans="1:11" x14ac:dyDescent="0.25">
      <c r="A600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¿¿MAZA</v>
      </c>
      <c r="B600">
        <v>4083643</v>
      </c>
      <c r="C600" t="s">
        <v>19</v>
      </c>
      <c r="D600" t="s">
        <v>838</v>
      </c>
      <c r="E600" t="s">
        <v>694</v>
      </c>
      <c r="F600" t="s">
        <v>469</v>
      </c>
      <c r="G600" t="s">
        <v>13</v>
      </c>
      <c r="H600" s="15"/>
      <c r="I600" t="str">
        <f t="shared" si="9"/>
        <v>Maartje</v>
      </c>
      <c r="J600" t="str">
        <f>TRIM(SUBSTITUTE(Table1[[#This Row],[Naam]],Table1[[#This Row],[Naam2]],""))</f>
        <v/>
      </c>
      <c r="K600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Zaalberg</v>
      </c>
    </row>
    <row r="601" spans="1:11" x14ac:dyDescent="0.25">
      <c r="A601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¿¿LEZA</v>
      </c>
      <c r="B601">
        <v>4097626</v>
      </c>
      <c r="C601" t="s">
        <v>846</v>
      </c>
      <c r="D601" t="s">
        <v>847</v>
      </c>
      <c r="E601" t="s">
        <v>848</v>
      </c>
      <c r="F601"/>
      <c r="G601" t="s">
        <v>3</v>
      </c>
      <c r="H601" s="15"/>
      <c r="I601" t="str">
        <f t="shared" si="9"/>
        <v>Leon</v>
      </c>
      <c r="J601" t="str">
        <f>TRIM(SUBSTITUTE(Table1[[#This Row],[Naam]],Table1[[#This Row],[Naam2]],""))</f>
        <v/>
      </c>
      <c r="K601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Zaat</v>
      </c>
    </row>
    <row r="602" spans="1:11" x14ac:dyDescent="0.25">
      <c r="A602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¿¿DEZO</v>
      </c>
      <c r="B602">
        <v>9648278</v>
      </c>
      <c r="C602" t="s">
        <v>7</v>
      </c>
      <c r="D602" t="s">
        <v>1202</v>
      </c>
      <c r="E602" t="s">
        <v>1203</v>
      </c>
      <c r="F602"/>
      <c r="G602" t="s">
        <v>13</v>
      </c>
      <c r="H602" s="15"/>
      <c r="I602" t="str">
        <f t="shared" si="9"/>
        <v>Demi</v>
      </c>
      <c r="J602" t="str">
        <f>TRIM(SUBSTITUTE(Table1[[#This Row],[Naam]],Table1[[#This Row],[Naam2]],""))</f>
        <v/>
      </c>
      <c r="K602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Zoetewei</v>
      </c>
    </row>
    <row r="603" spans="1:11" x14ac:dyDescent="0.25">
      <c r="A603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¿¿MAZW</v>
      </c>
      <c r="B603">
        <v>4100476</v>
      </c>
      <c r="C603" t="s">
        <v>19</v>
      </c>
      <c r="D603" t="s">
        <v>859</v>
      </c>
      <c r="E603" t="s">
        <v>44</v>
      </c>
      <c r="F603" t="s">
        <v>469</v>
      </c>
      <c r="G603" t="s">
        <v>3</v>
      </c>
      <c r="H603" s="15"/>
      <c r="I603" t="str">
        <f t="shared" si="9"/>
        <v>Marius</v>
      </c>
      <c r="J603" t="str">
        <f>TRIM(SUBSTITUTE(Table1[[#This Row],[Naam]],Table1[[#This Row],[Naam2]],""))</f>
        <v/>
      </c>
      <c r="K603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Zwinkels</v>
      </c>
    </row>
    <row r="604" spans="1:11" x14ac:dyDescent="0.25">
      <c r="A604" s="22" t="str">
        <f>IF(LEN(Table1[[#This Row],[Lic.Nr.]])=7,IF(Table1[[#This Row],[Club]]="","¿¿",TRIM(Table1[[#This Row],[Club]]))&amp;IF(Table1[[#This Row],[Voornaam]]="","??",UPPER(TRIM(LEFT(Table1[[#This Row],[Voornaam]],2))))&amp;UPPER(TRIM(LEFT(Table1[[#This Row],[Naam2]],2))),IF(LEFT(Table1[[#This Row],[Lic.Nr.]],3)="ADD",Table1[[#This Row],[Lic.Nr.]],"GEENLIC"))</f>
        <v>¿¿ALZW</v>
      </c>
      <c r="B604">
        <v>6124745</v>
      </c>
      <c r="C604" t="s">
        <v>39</v>
      </c>
      <c r="D604" t="s">
        <v>1044</v>
      </c>
      <c r="E604" t="s">
        <v>44</v>
      </c>
      <c r="F604" t="s">
        <v>469</v>
      </c>
      <c r="G604" t="s">
        <v>3</v>
      </c>
      <c r="H604" s="15"/>
      <c r="I604" t="str">
        <f t="shared" si="9"/>
        <v>Alain</v>
      </c>
      <c r="J604" t="str">
        <f>TRIM(SUBSTITUTE(Table1[[#This Row],[Naam]],Table1[[#This Row],[Naam2]],""))</f>
        <v/>
      </c>
      <c r="K604" s="17" t="str">
        <f>IFERROR(RIGHT(Table1[[#This Row],[Naam]],LEN(Table1[[#This Row],[Naam]])-FIND("|",SUBSTITUTE(Table1[[#This Row],[Naam]]," ","|",
     LEN(Table1[[#This Row],[Naam]])-LEN(SUBSTITUTE(Table1[[#This Row],[Naam]]," ",""))))),Table1[[#This Row],[Naam]])</f>
        <v>Zwinkels</v>
      </c>
    </row>
    <row r="605" spans="1:11" x14ac:dyDescent="0.25">
      <c r="A605" s="22"/>
      <c r="B605" s="15"/>
      <c r="C605" s="15"/>
      <c r="D605" s="15"/>
      <c r="E605" s="15"/>
      <c r="F605" s="15"/>
      <c r="G605" s="15"/>
      <c r="H605" s="15"/>
      <c r="K605" s="17"/>
    </row>
    <row r="606" spans="1:11" x14ac:dyDescent="0.25">
      <c r="A606" s="22"/>
      <c r="B606" s="15"/>
      <c r="C606" s="15"/>
      <c r="D606" s="15"/>
      <c r="E606" s="15"/>
      <c r="F606" s="15"/>
      <c r="G606" s="15"/>
      <c r="H606" s="15"/>
      <c r="K606" s="17"/>
    </row>
    <row r="607" spans="1:11" x14ac:dyDescent="0.25">
      <c r="A607" s="22"/>
      <c r="B607" s="15"/>
      <c r="C607" s="15"/>
      <c r="D607" s="15"/>
      <c r="E607" s="15"/>
      <c r="F607" s="15"/>
      <c r="G607" s="15"/>
      <c r="H607" s="15"/>
      <c r="K607" s="17"/>
    </row>
    <row r="608" spans="1:11" x14ac:dyDescent="0.25">
      <c r="A608" s="22"/>
      <c r="B608" s="15"/>
      <c r="C608" s="15"/>
      <c r="D608" s="15"/>
      <c r="E608" s="15"/>
      <c r="F608" s="15"/>
      <c r="G608" s="15"/>
      <c r="H608" s="15"/>
      <c r="K608" s="17"/>
    </row>
    <row r="609" spans="1:11" x14ac:dyDescent="0.25">
      <c r="A609" s="22"/>
      <c r="B609" s="15"/>
      <c r="C609" s="15"/>
      <c r="D609" s="15"/>
      <c r="E609" s="15"/>
      <c r="F609" s="15"/>
      <c r="G609" s="15"/>
      <c r="H609" s="15"/>
      <c r="K609" s="17"/>
    </row>
    <row r="610" spans="1:11" x14ac:dyDescent="0.25">
      <c r="A610" s="22"/>
      <c r="B610" s="15"/>
      <c r="C610" s="15"/>
      <c r="D610" s="15"/>
      <c r="E610" s="15"/>
      <c r="F610" s="15"/>
      <c r="G610" s="15"/>
      <c r="H610" s="15"/>
      <c r="K610" s="17"/>
    </row>
    <row r="611" spans="1:11" x14ac:dyDescent="0.25">
      <c r="A611" s="22"/>
      <c r="B611" s="15"/>
      <c r="C611" s="15"/>
      <c r="D611" s="15"/>
      <c r="E611" s="15"/>
      <c r="F611" s="15"/>
      <c r="G611" s="15"/>
      <c r="H611" s="15"/>
      <c r="K611" s="17"/>
    </row>
    <row r="612" spans="1:11" x14ac:dyDescent="0.25">
      <c r="A612" s="22"/>
      <c r="B612" s="15"/>
      <c r="C612" s="15"/>
      <c r="D612" s="15"/>
      <c r="E612" s="15"/>
      <c r="F612" s="15"/>
      <c r="G612" s="15"/>
      <c r="H612" s="15"/>
      <c r="K612" s="17"/>
    </row>
    <row r="613" spans="1:11" x14ac:dyDescent="0.25">
      <c r="A613" s="22"/>
      <c r="B613" s="15"/>
      <c r="C613" s="15"/>
      <c r="D613" s="15"/>
      <c r="E613" s="15"/>
      <c r="F613" s="15"/>
      <c r="G613" s="15"/>
      <c r="H613" s="15"/>
      <c r="K613" s="17"/>
    </row>
    <row r="614" spans="1:11" x14ac:dyDescent="0.25">
      <c r="A614" s="22"/>
      <c r="B614" s="15"/>
      <c r="C614" s="15"/>
      <c r="D614" s="15"/>
      <c r="E614" s="15"/>
      <c r="F614" s="15"/>
      <c r="G614" s="15"/>
      <c r="H614" s="15"/>
      <c r="K614" s="17"/>
    </row>
    <row r="615" spans="1:11" x14ac:dyDescent="0.25">
      <c r="A615" s="22"/>
      <c r="B615" s="15"/>
      <c r="C615" s="15"/>
      <c r="D615" s="15"/>
      <c r="E615" s="15"/>
      <c r="F615" s="15"/>
      <c r="G615" s="15"/>
      <c r="H615" s="15"/>
      <c r="K615" s="17"/>
    </row>
    <row r="616" spans="1:11" x14ac:dyDescent="0.25">
      <c r="A616" s="22"/>
      <c r="B616" s="15"/>
      <c r="C616" s="15"/>
      <c r="D616" s="15"/>
      <c r="E616" s="15"/>
      <c r="F616" s="15"/>
      <c r="G616" s="15"/>
      <c r="H616" s="15"/>
      <c r="K616" s="17"/>
    </row>
    <row r="617" spans="1:11" x14ac:dyDescent="0.25">
      <c r="A617" s="22"/>
      <c r="B617" s="15"/>
      <c r="C617" s="15"/>
      <c r="D617" s="15"/>
      <c r="E617" s="15"/>
      <c r="F617" s="15"/>
      <c r="G617" s="15"/>
      <c r="H617" s="15"/>
      <c r="K617" s="17"/>
    </row>
    <row r="618" spans="1:11" x14ac:dyDescent="0.25">
      <c r="A618" s="22"/>
      <c r="B618" s="15"/>
      <c r="C618" s="15"/>
      <c r="D618" s="15"/>
      <c r="E618" s="15"/>
      <c r="F618" s="15"/>
      <c r="G618" s="15"/>
      <c r="H618" s="15"/>
      <c r="K618" s="17"/>
    </row>
    <row r="619" spans="1:11" x14ac:dyDescent="0.25">
      <c r="A619" s="22"/>
      <c r="B619" s="15"/>
      <c r="C619" s="15"/>
      <c r="D619" s="15"/>
      <c r="E619" s="15"/>
      <c r="F619" s="15"/>
      <c r="G619" s="15"/>
      <c r="H619" s="15"/>
      <c r="K619" s="17"/>
    </row>
    <row r="620" spans="1:11" x14ac:dyDescent="0.25">
      <c r="A620" s="22"/>
      <c r="B620" s="15"/>
      <c r="C620" s="15"/>
      <c r="D620" s="15"/>
      <c r="E620" s="15"/>
      <c r="F620" s="15"/>
      <c r="G620" s="15"/>
      <c r="H620" s="15"/>
      <c r="K620" s="17"/>
    </row>
    <row r="621" spans="1:11" x14ac:dyDescent="0.25">
      <c r="A621" s="22"/>
      <c r="B621" s="15"/>
      <c r="C621" s="15"/>
      <c r="D621" s="15"/>
      <c r="E621" s="15"/>
      <c r="F621" s="15"/>
      <c r="G621" s="15"/>
      <c r="H621" s="15"/>
      <c r="K621" s="17"/>
    </row>
    <row r="622" spans="1:11" x14ac:dyDescent="0.25">
      <c r="A622" s="22"/>
      <c r="B622" s="15"/>
      <c r="C622" s="15"/>
      <c r="D622" s="15"/>
      <c r="E622" s="15"/>
      <c r="F622" s="15"/>
      <c r="G622" s="15"/>
      <c r="H622" s="15"/>
      <c r="K622" s="17"/>
    </row>
    <row r="623" spans="1:11" x14ac:dyDescent="0.25">
      <c r="A623" s="22"/>
      <c r="B623" s="15"/>
      <c r="C623" s="15"/>
      <c r="D623" s="15"/>
      <c r="E623" s="15"/>
      <c r="F623" s="15"/>
      <c r="G623" s="15"/>
      <c r="H623" s="15"/>
      <c r="K623" s="17"/>
    </row>
    <row r="624" spans="1:11" x14ac:dyDescent="0.25">
      <c r="A624" s="22"/>
      <c r="B624" s="15"/>
      <c r="C624" s="15"/>
      <c r="D624" s="15"/>
      <c r="E624" s="15"/>
      <c r="F624" s="15"/>
      <c r="G624" s="15"/>
      <c r="H624" s="15"/>
      <c r="K624" s="17"/>
    </row>
    <row r="625" spans="1:11" x14ac:dyDescent="0.25">
      <c r="A625" s="22"/>
      <c r="B625" s="15"/>
      <c r="C625" s="15"/>
      <c r="D625" s="15"/>
      <c r="E625" s="15"/>
      <c r="F625" s="15"/>
      <c r="G625" s="15"/>
      <c r="H625" s="15"/>
      <c r="K625" s="17"/>
    </row>
    <row r="626" spans="1:11" x14ac:dyDescent="0.25">
      <c r="A626" s="22"/>
      <c r="B626" s="15"/>
      <c r="C626" s="15"/>
      <c r="D626" s="15"/>
      <c r="E626" s="15"/>
      <c r="F626" s="15"/>
      <c r="G626" s="15"/>
      <c r="H626" s="15"/>
      <c r="K626" s="17"/>
    </row>
    <row r="627" spans="1:11" x14ac:dyDescent="0.25">
      <c r="A627" s="22"/>
      <c r="B627" s="15"/>
      <c r="C627" s="15"/>
      <c r="D627" s="15"/>
      <c r="E627" s="15"/>
      <c r="F627" s="15"/>
      <c r="G627" s="15"/>
      <c r="H627" s="15"/>
      <c r="K627" s="17"/>
    </row>
    <row r="628" spans="1:11" x14ac:dyDescent="0.25">
      <c r="A628" s="22"/>
      <c r="B628" s="15"/>
      <c r="C628" s="15"/>
      <c r="D628" s="15"/>
      <c r="E628" s="15"/>
      <c r="F628" s="15"/>
      <c r="G628" s="15"/>
      <c r="H628" s="15"/>
      <c r="K628" s="17"/>
    </row>
    <row r="629" spans="1:11" x14ac:dyDescent="0.25">
      <c r="A629" s="22"/>
      <c r="B629" s="15"/>
      <c r="C629" s="15"/>
      <c r="D629" s="15"/>
      <c r="E629" s="15"/>
      <c r="F629" s="15"/>
      <c r="G629" s="15"/>
      <c r="H629" s="15"/>
      <c r="K629" s="17"/>
    </row>
    <row r="630" spans="1:11" x14ac:dyDescent="0.25">
      <c r="A630" s="22"/>
      <c r="B630" s="15"/>
      <c r="C630" s="15"/>
      <c r="D630" s="15"/>
      <c r="E630" s="15"/>
      <c r="F630" s="15"/>
      <c r="G630" s="15"/>
      <c r="H630" s="15"/>
      <c r="K630" s="17"/>
    </row>
    <row r="631" spans="1:11" x14ac:dyDescent="0.25">
      <c r="A631" s="22"/>
      <c r="B631" s="15"/>
      <c r="C631" s="15"/>
      <c r="D631" s="15"/>
      <c r="E631" s="15"/>
      <c r="F631" s="15"/>
      <c r="G631" s="15"/>
      <c r="H631" s="15"/>
      <c r="K631" s="17"/>
    </row>
    <row r="632" spans="1:11" x14ac:dyDescent="0.25">
      <c r="A632" s="22"/>
      <c r="B632" s="15"/>
      <c r="C632" s="15"/>
      <c r="D632" s="15"/>
      <c r="E632" s="15"/>
      <c r="F632" s="15"/>
      <c r="G632" s="15"/>
      <c r="H632" s="15"/>
      <c r="K632" s="17"/>
    </row>
    <row r="633" spans="1:11" x14ac:dyDescent="0.25">
      <c r="A633" s="22"/>
      <c r="B633" s="15"/>
      <c r="C633" s="15"/>
      <c r="D633" s="15"/>
      <c r="E633" s="15"/>
      <c r="F633" s="15"/>
      <c r="G633" s="15"/>
      <c r="H633" s="15"/>
      <c r="K633" s="17"/>
    </row>
    <row r="634" spans="1:11" x14ac:dyDescent="0.25">
      <c r="A634" s="22"/>
      <c r="B634" s="15"/>
      <c r="C634" s="15"/>
      <c r="D634" s="15"/>
      <c r="E634" s="15"/>
      <c r="F634" s="15"/>
      <c r="G634" s="15"/>
      <c r="H634" s="15"/>
      <c r="K634" s="17"/>
    </row>
    <row r="635" spans="1:11" x14ac:dyDescent="0.25">
      <c r="A635" s="22"/>
      <c r="B635" s="15"/>
      <c r="C635" s="15"/>
      <c r="D635" s="15"/>
      <c r="E635" s="15"/>
      <c r="F635" s="15"/>
      <c r="G635" s="15"/>
      <c r="H635" s="15"/>
      <c r="K635" s="17"/>
    </row>
    <row r="636" spans="1:11" x14ac:dyDescent="0.25">
      <c r="A636" s="22"/>
      <c r="B636" s="15"/>
      <c r="C636" s="15"/>
      <c r="D636" s="15"/>
      <c r="E636" s="15"/>
      <c r="F636" s="15"/>
      <c r="G636" s="15"/>
      <c r="H636" s="15"/>
      <c r="K636" s="17"/>
    </row>
    <row r="637" spans="1:11" x14ac:dyDescent="0.25">
      <c r="A637" s="22"/>
      <c r="B637" s="15"/>
      <c r="C637" s="15"/>
      <c r="D637" s="15"/>
      <c r="E637" s="15"/>
      <c r="F637" s="15"/>
      <c r="G637" s="15"/>
      <c r="H637" s="15"/>
      <c r="K637" s="17"/>
    </row>
    <row r="638" spans="1:11" x14ac:dyDescent="0.25">
      <c r="A638" s="22"/>
      <c r="B638" s="15"/>
      <c r="C638" s="15"/>
      <c r="D638" s="15"/>
      <c r="E638" s="15"/>
      <c r="F638" s="15"/>
      <c r="G638" s="15"/>
      <c r="H638" s="15"/>
      <c r="K638" s="17"/>
    </row>
    <row r="639" spans="1:11" x14ac:dyDescent="0.25">
      <c r="A639" s="22"/>
      <c r="B639" s="15"/>
      <c r="C639" s="15"/>
      <c r="D639" s="15"/>
      <c r="E639" s="15"/>
      <c r="F639" s="15"/>
      <c r="G639" s="15"/>
      <c r="H639" s="15"/>
      <c r="K639" s="17"/>
    </row>
    <row r="640" spans="1:11" x14ac:dyDescent="0.25">
      <c r="A640" s="22"/>
      <c r="B640" s="15"/>
      <c r="C640" s="15"/>
      <c r="D640" s="15"/>
      <c r="E640" s="15"/>
      <c r="F640" s="15"/>
      <c r="G640" s="15"/>
      <c r="H640" s="15"/>
      <c r="K640" s="17"/>
    </row>
  </sheetData>
  <sortState xmlns:xlrd2="http://schemas.microsoft.com/office/spreadsheetml/2017/richdata2" ref="B1:G673">
    <sortCondition descending="1" ref="F1:F673"/>
  </sortState>
  <conditionalFormatting sqref="A1:A1048576">
    <cfRule type="cellIs" dxfId="11" priority="1" operator="equal">
      <formula>"GEENLIC"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45"/>
  <sheetViews>
    <sheetView workbookViewId="0">
      <selection activeCell="B22" sqref="B2:B22"/>
    </sheetView>
  </sheetViews>
  <sheetFormatPr defaultRowHeight="15" x14ac:dyDescent="0.25"/>
  <cols>
    <col min="2" max="2" width="29.85546875" bestFit="1" customWidth="1"/>
  </cols>
  <sheetData>
    <row r="1" spans="1:2" x14ac:dyDescent="0.25">
      <c r="A1" s="1" t="s">
        <v>647</v>
      </c>
      <c r="B1" s="1" t="s">
        <v>646</v>
      </c>
    </row>
    <row r="2" spans="1:2" x14ac:dyDescent="0.25">
      <c r="A2" t="s">
        <v>649</v>
      </c>
      <c r="B2" t="s">
        <v>648</v>
      </c>
    </row>
    <row r="3" spans="1:2" x14ac:dyDescent="0.25">
      <c r="A3" t="s">
        <v>472</v>
      </c>
      <c r="B3" t="s">
        <v>650</v>
      </c>
    </row>
    <row r="4" spans="1:2" x14ac:dyDescent="0.25">
      <c r="A4" t="s">
        <v>504</v>
      </c>
      <c r="B4" t="s">
        <v>651</v>
      </c>
    </row>
    <row r="5" spans="1:2" x14ac:dyDescent="0.25">
      <c r="A5" t="s">
        <v>511</v>
      </c>
      <c r="B5" t="s">
        <v>652</v>
      </c>
    </row>
    <row r="6" spans="1:2" x14ac:dyDescent="0.25">
      <c r="A6" t="s">
        <v>480</v>
      </c>
      <c r="B6" t="s">
        <v>653</v>
      </c>
    </row>
    <row r="7" spans="1:2" x14ac:dyDescent="0.25">
      <c r="A7" t="s">
        <v>655</v>
      </c>
      <c r="B7" t="s">
        <v>654</v>
      </c>
    </row>
    <row r="8" spans="1:2" x14ac:dyDescent="0.25">
      <c r="A8" t="s">
        <v>482</v>
      </c>
      <c r="B8" t="s">
        <v>656</v>
      </c>
    </row>
    <row r="9" spans="1:2" x14ac:dyDescent="0.25">
      <c r="A9" t="s">
        <v>474</v>
      </c>
      <c r="B9" t="s">
        <v>657</v>
      </c>
    </row>
    <row r="10" spans="1:2" x14ac:dyDescent="0.25">
      <c r="A10" t="s">
        <v>495</v>
      </c>
      <c r="B10" t="s">
        <v>658</v>
      </c>
    </row>
    <row r="11" spans="1:2" x14ac:dyDescent="0.25">
      <c r="A11" t="s">
        <v>539</v>
      </c>
      <c r="B11" t="s">
        <v>659</v>
      </c>
    </row>
    <row r="12" spans="1:2" x14ac:dyDescent="0.25">
      <c r="A12" t="s">
        <v>516</v>
      </c>
      <c r="B12" t="s">
        <v>660</v>
      </c>
    </row>
    <row r="13" spans="1:2" x14ac:dyDescent="0.25">
      <c r="A13" t="s">
        <v>662</v>
      </c>
      <c r="B13" t="s">
        <v>661</v>
      </c>
    </row>
    <row r="14" spans="1:2" x14ac:dyDescent="0.25">
      <c r="A14" t="s">
        <v>664</v>
      </c>
      <c r="B14" t="s">
        <v>663</v>
      </c>
    </row>
    <row r="15" spans="1:2" x14ac:dyDescent="0.25">
      <c r="A15" t="s">
        <v>484</v>
      </c>
      <c r="B15" t="s">
        <v>665</v>
      </c>
    </row>
    <row r="16" spans="1:2" x14ac:dyDescent="0.25">
      <c r="A16" t="s">
        <v>502</v>
      </c>
      <c r="B16" t="s">
        <v>666</v>
      </c>
    </row>
    <row r="17" spans="1:2" x14ac:dyDescent="0.25">
      <c r="A17" t="s">
        <v>668</v>
      </c>
      <c r="B17" t="s">
        <v>667</v>
      </c>
    </row>
    <row r="18" spans="1:2" x14ac:dyDescent="0.25">
      <c r="A18" t="s">
        <v>615</v>
      </c>
      <c r="B18" t="s">
        <v>669</v>
      </c>
    </row>
    <row r="19" spans="1:2" x14ac:dyDescent="0.25">
      <c r="A19" t="s">
        <v>489</v>
      </c>
      <c r="B19" t="s">
        <v>670</v>
      </c>
    </row>
    <row r="20" spans="1:2" x14ac:dyDescent="0.25">
      <c r="A20" t="s">
        <v>584</v>
      </c>
      <c r="B20" t="s">
        <v>671</v>
      </c>
    </row>
    <row r="21" spans="1:2" x14ac:dyDescent="0.25">
      <c r="A21" t="s">
        <v>487</v>
      </c>
      <c r="B21" t="s">
        <v>672</v>
      </c>
    </row>
    <row r="22" spans="1:2" x14ac:dyDescent="0.25">
      <c r="A22" t="s">
        <v>476</v>
      </c>
      <c r="B22" t="s">
        <v>673</v>
      </c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6"/>
  <sheetViews>
    <sheetView workbookViewId="0">
      <pane ySplit="1" topLeftCell="A86" activePane="bottomLeft" state="frozen"/>
      <selection pane="bottomLeft" activeCell="C108" sqref="C108"/>
    </sheetView>
  </sheetViews>
  <sheetFormatPr defaultRowHeight="15" x14ac:dyDescent="0.25"/>
  <cols>
    <col min="1" max="1" width="12.28515625" bestFit="1" customWidth="1"/>
    <col min="7" max="7" width="25" customWidth="1"/>
  </cols>
  <sheetData>
    <row r="1" spans="1:7" x14ac:dyDescent="0.25">
      <c r="A1" s="1" t="s">
        <v>677</v>
      </c>
      <c r="B1" s="1" t="s">
        <v>1</v>
      </c>
      <c r="C1" s="1" t="s">
        <v>674</v>
      </c>
      <c r="D1" s="1" t="s">
        <v>675</v>
      </c>
      <c r="E1" s="1" t="s">
        <v>676</v>
      </c>
    </row>
    <row r="2" spans="1:7" x14ac:dyDescent="0.25">
      <c r="A2" s="19">
        <v>221</v>
      </c>
      <c r="B2" t="s">
        <v>631</v>
      </c>
      <c r="C2" t="s">
        <v>1230</v>
      </c>
      <c r="D2" t="s">
        <v>632</v>
      </c>
      <c r="E2" t="s">
        <v>633</v>
      </c>
      <c r="F2" t="s">
        <v>634</v>
      </c>
      <c r="G2" t="str">
        <f t="shared" ref="G2:G33" si="0">A2&amp;" "&amp;B2&amp;" "&amp;C2&amp;" "&amp;D2&amp;" "&amp;E2</f>
        <v>221 Dames Jeu B K1 200m</v>
      </c>
    </row>
    <row r="3" spans="1:7" x14ac:dyDescent="0.25">
      <c r="A3" s="19">
        <v>224</v>
      </c>
      <c r="B3" t="s">
        <v>635</v>
      </c>
      <c r="C3" t="s">
        <v>1230</v>
      </c>
      <c r="D3" t="s">
        <v>632</v>
      </c>
      <c r="E3" t="s">
        <v>633</v>
      </c>
      <c r="F3" t="s">
        <v>634</v>
      </c>
      <c r="G3" t="str">
        <f t="shared" si="0"/>
        <v>224 Heren Jeu B K1 200m</v>
      </c>
    </row>
    <row r="4" spans="1:7" x14ac:dyDescent="0.25">
      <c r="A4" s="19">
        <v>321</v>
      </c>
      <c r="B4" t="s">
        <v>631</v>
      </c>
      <c r="C4" t="s">
        <v>1230</v>
      </c>
      <c r="D4" t="s">
        <v>632</v>
      </c>
      <c r="E4" t="s">
        <v>636</v>
      </c>
      <c r="F4" t="s">
        <v>634</v>
      </c>
      <c r="G4" t="str">
        <f t="shared" si="0"/>
        <v>321 Dames Jeu B K1 500m</v>
      </c>
    </row>
    <row r="5" spans="1:7" x14ac:dyDescent="0.25">
      <c r="A5" s="19">
        <v>324</v>
      </c>
      <c r="B5" t="s">
        <v>635</v>
      </c>
      <c r="C5" t="s">
        <v>1230</v>
      </c>
      <c r="D5" t="s">
        <v>632</v>
      </c>
      <c r="E5" t="s">
        <v>636</v>
      </c>
      <c r="F5" t="s">
        <v>634</v>
      </c>
      <c r="G5" t="str">
        <f t="shared" si="0"/>
        <v>324 Heren Jeu B K1 500m</v>
      </c>
    </row>
    <row r="6" spans="1:7" x14ac:dyDescent="0.25">
      <c r="G6" t="str">
        <f t="shared" si="0"/>
        <v xml:space="preserve">    </v>
      </c>
    </row>
    <row r="7" spans="1:7" x14ac:dyDescent="0.25">
      <c r="A7" s="19">
        <v>222</v>
      </c>
      <c r="B7" t="s">
        <v>631</v>
      </c>
      <c r="C7" t="s">
        <v>1230</v>
      </c>
      <c r="D7" t="s">
        <v>637</v>
      </c>
      <c r="E7" t="s">
        <v>633</v>
      </c>
      <c r="F7" t="s">
        <v>634</v>
      </c>
      <c r="G7" t="str">
        <f t="shared" si="0"/>
        <v>222 Dames Jeu B K2 200m</v>
      </c>
    </row>
    <row r="8" spans="1:7" x14ac:dyDescent="0.25">
      <c r="A8" s="19">
        <v>225</v>
      </c>
      <c r="B8" t="s">
        <v>635</v>
      </c>
      <c r="C8" t="s">
        <v>1230</v>
      </c>
      <c r="D8" t="s">
        <v>637</v>
      </c>
      <c r="E8" t="s">
        <v>633</v>
      </c>
      <c r="F8" t="s">
        <v>634</v>
      </c>
      <c r="G8" t="str">
        <f t="shared" si="0"/>
        <v>225 Heren Jeu B K2 200m</v>
      </c>
    </row>
    <row r="9" spans="1:7" x14ac:dyDescent="0.25">
      <c r="A9" s="19">
        <v>322</v>
      </c>
      <c r="B9" t="s">
        <v>631</v>
      </c>
      <c r="C9" t="s">
        <v>1230</v>
      </c>
      <c r="D9" t="s">
        <v>637</v>
      </c>
      <c r="E9" t="s">
        <v>636</v>
      </c>
      <c r="F9" t="s">
        <v>634</v>
      </c>
      <c r="G9" t="str">
        <f t="shared" si="0"/>
        <v>322 Dames Jeu B K2 500m</v>
      </c>
    </row>
    <row r="10" spans="1:7" x14ac:dyDescent="0.25">
      <c r="A10" s="19">
        <v>325</v>
      </c>
      <c r="B10" t="s">
        <v>635</v>
      </c>
      <c r="C10" t="s">
        <v>1230</v>
      </c>
      <c r="D10" t="s">
        <v>637</v>
      </c>
      <c r="E10" t="s">
        <v>636</v>
      </c>
      <c r="F10" t="s">
        <v>634</v>
      </c>
      <c r="G10" t="str">
        <f t="shared" si="0"/>
        <v>325 Heren Jeu B K2 500m</v>
      </c>
    </row>
    <row r="11" spans="1:7" x14ac:dyDescent="0.25">
      <c r="G11" t="str">
        <f t="shared" si="0"/>
        <v xml:space="preserve">    </v>
      </c>
    </row>
    <row r="12" spans="1:7" x14ac:dyDescent="0.25">
      <c r="A12" s="19">
        <v>231</v>
      </c>
      <c r="B12" t="s">
        <v>631</v>
      </c>
      <c r="C12" t="s">
        <v>1231</v>
      </c>
      <c r="D12" t="s">
        <v>632</v>
      </c>
      <c r="E12" t="s">
        <v>633</v>
      </c>
      <c r="F12" t="s">
        <v>634</v>
      </c>
      <c r="G12" t="str">
        <f t="shared" si="0"/>
        <v>231 Dames Jeu A K1 200m</v>
      </c>
    </row>
    <row r="13" spans="1:7" x14ac:dyDescent="0.25">
      <c r="A13" s="19">
        <v>234</v>
      </c>
      <c r="B13" t="s">
        <v>635</v>
      </c>
      <c r="C13" t="s">
        <v>1231</v>
      </c>
      <c r="D13" t="s">
        <v>632</v>
      </c>
      <c r="E13" t="s">
        <v>633</v>
      </c>
      <c r="F13" t="s">
        <v>634</v>
      </c>
      <c r="G13" t="str">
        <f t="shared" si="0"/>
        <v>234 Heren Jeu A K1 200m</v>
      </c>
    </row>
    <row r="14" spans="1:7" x14ac:dyDescent="0.25">
      <c r="A14" s="19">
        <v>331</v>
      </c>
      <c r="B14" t="s">
        <v>631</v>
      </c>
      <c r="C14" t="s">
        <v>1231</v>
      </c>
      <c r="D14" t="s">
        <v>632</v>
      </c>
      <c r="E14" t="s">
        <v>636</v>
      </c>
      <c r="F14" t="s">
        <v>634</v>
      </c>
      <c r="G14" t="str">
        <f t="shared" si="0"/>
        <v>331 Dames Jeu A K1 500m</v>
      </c>
    </row>
    <row r="15" spans="1:7" x14ac:dyDescent="0.25">
      <c r="A15" s="19">
        <v>334</v>
      </c>
      <c r="B15" t="s">
        <v>635</v>
      </c>
      <c r="C15" t="s">
        <v>1231</v>
      </c>
      <c r="D15" t="s">
        <v>632</v>
      </c>
      <c r="E15" t="s">
        <v>636</v>
      </c>
      <c r="F15" t="s">
        <v>634</v>
      </c>
      <c r="G15" t="str">
        <f t="shared" si="0"/>
        <v>334 Heren Jeu A K1 500m</v>
      </c>
    </row>
    <row r="16" spans="1:7" x14ac:dyDescent="0.25">
      <c r="A16" s="19">
        <v>431</v>
      </c>
      <c r="B16" t="s">
        <v>631</v>
      </c>
      <c r="C16" t="s">
        <v>1231</v>
      </c>
      <c r="D16" t="s">
        <v>632</v>
      </c>
      <c r="E16" t="s">
        <v>638</v>
      </c>
      <c r="F16" t="s">
        <v>634</v>
      </c>
      <c r="G16" t="str">
        <f t="shared" si="0"/>
        <v>431 Dames Jeu A K1 1000m</v>
      </c>
    </row>
    <row r="17" spans="1:7" x14ac:dyDescent="0.25">
      <c r="A17" s="19">
        <v>434</v>
      </c>
      <c r="B17" t="s">
        <v>635</v>
      </c>
      <c r="C17" t="s">
        <v>1231</v>
      </c>
      <c r="D17" t="s">
        <v>632</v>
      </c>
      <c r="E17" t="s">
        <v>638</v>
      </c>
      <c r="F17" t="s">
        <v>634</v>
      </c>
      <c r="G17" t="str">
        <f t="shared" si="0"/>
        <v>434 Heren Jeu A K1 1000m</v>
      </c>
    </row>
    <row r="18" spans="1:7" x14ac:dyDescent="0.25">
      <c r="G18" t="str">
        <f t="shared" si="0"/>
        <v xml:space="preserve">    </v>
      </c>
    </row>
    <row r="19" spans="1:7" x14ac:dyDescent="0.25">
      <c r="A19" s="19">
        <v>232</v>
      </c>
      <c r="B19" t="s">
        <v>631</v>
      </c>
      <c r="C19" t="s">
        <v>1231</v>
      </c>
      <c r="D19" t="s">
        <v>637</v>
      </c>
      <c r="E19" t="s">
        <v>633</v>
      </c>
      <c r="F19" t="s">
        <v>634</v>
      </c>
      <c r="G19" t="str">
        <f t="shared" si="0"/>
        <v>232 Dames Jeu A K2 200m</v>
      </c>
    </row>
    <row r="20" spans="1:7" x14ac:dyDescent="0.25">
      <c r="A20" s="19">
        <v>235</v>
      </c>
      <c r="B20" t="s">
        <v>635</v>
      </c>
      <c r="C20" t="s">
        <v>1231</v>
      </c>
      <c r="D20" t="s">
        <v>637</v>
      </c>
      <c r="E20" t="s">
        <v>633</v>
      </c>
      <c r="F20" t="s">
        <v>634</v>
      </c>
      <c r="G20" t="str">
        <f t="shared" si="0"/>
        <v>235 Heren Jeu A K2 200m</v>
      </c>
    </row>
    <row r="21" spans="1:7" x14ac:dyDescent="0.25">
      <c r="A21" s="19">
        <v>332</v>
      </c>
      <c r="B21" t="s">
        <v>631</v>
      </c>
      <c r="C21" t="s">
        <v>1231</v>
      </c>
      <c r="D21" t="s">
        <v>637</v>
      </c>
      <c r="E21" t="s">
        <v>636</v>
      </c>
      <c r="F21" t="s">
        <v>634</v>
      </c>
      <c r="G21" t="str">
        <f t="shared" si="0"/>
        <v>332 Dames Jeu A K2 500m</v>
      </c>
    </row>
    <row r="22" spans="1:7" x14ac:dyDescent="0.25">
      <c r="A22" s="19">
        <v>335</v>
      </c>
      <c r="B22" t="s">
        <v>635</v>
      </c>
      <c r="C22" t="s">
        <v>1231</v>
      </c>
      <c r="D22" t="s">
        <v>637</v>
      </c>
      <c r="E22" t="s">
        <v>636</v>
      </c>
      <c r="F22" t="s">
        <v>634</v>
      </c>
      <c r="G22" t="str">
        <f t="shared" si="0"/>
        <v>335 Heren Jeu A K2 500m</v>
      </c>
    </row>
    <row r="23" spans="1:7" x14ac:dyDescent="0.25">
      <c r="A23" s="19">
        <v>432</v>
      </c>
      <c r="B23" t="s">
        <v>631</v>
      </c>
      <c r="C23" t="s">
        <v>1231</v>
      </c>
      <c r="D23" t="s">
        <v>637</v>
      </c>
      <c r="E23" t="s">
        <v>638</v>
      </c>
      <c r="F23" t="s">
        <v>634</v>
      </c>
      <c r="G23" t="str">
        <f t="shared" si="0"/>
        <v>432 Dames Jeu A K2 1000m</v>
      </c>
    </row>
    <row r="24" spans="1:7" x14ac:dyDescent="0.25">
      <c r="A24" s="19">
        <v>435</v>
      </c>
      <c r="B24" t="s">
        <v>635</v>
      </c>
      <c r="C24" t="s">
        <v>1231</v>
      </c>
      <c r="D24" t="s">
        <v>637</v>
      </c>
      <c r="E24" t="s">
        <v>638</v>
      </c>
      <c r="F24" t="s">
        <v>634</v>
      </c>
      <c r="G24" t="str">
        <f t="shared" si="0"/>
        <v>435 Heren Jeu A K2 1000m</v>
      </c>
    </row>
    <row r="25" spans="1:7" x14ac:dyDescent="0.25">
      <c r="G25" t="str">
        <f t="shared" si="0"/>
        <v xml:space="preserve">    </v>
      </c>
    </row>
    <row r="26" spans="1:7" x14ac:dyDescent="0.25">
      <c r="A26" s="19">
        <v>233</v>
      </c>
      <c r="B26" t="s">
        <v>631</v>
      </c>
      <c r="C26" t="s">
        <v>1234</v>
      </c>
      <c r="D26" t="s">
        <v>639</v>
      </c>
      <c r="E26" t="s">
        <v>633</v>
      </c>
      <c r="F26" t="s">
        <v>634</v>
      </c>
      <c r="G26" t="str">
        <f t="shared" si="0"/>
        <v>233 Dames Jeu K4 200m</v>
      </c>
    </row>
    <row r="27" spans="1:7" x14ac:dyDescent="0.25">
      <c r="A27" s="19">
        <v>236</v>
      </c>
      <c r="B27" t="s">
        <v>635</v>
      </c>
      <c r="C27" t="s">
        <v>1234</v>
      </c>
      <c r="D27" t="s">
        <v>639</v>
      </c>
      <c r="E27" t="s">
        <v>633</v>
      </c>
      <c r="F27" t="s">
        <v>634</v>
      </c>
      <c r="G27" t="str">
        <f t="shared" si="0"/>
        <v>236 Heren Jeu K4 200m</v>
      </c>
    </row>
    <row r="28" spans="1:7" x14ac:dyDescent="0.25">
      <c r="A28" s="19">
        <v>333</v>
      </c>
      <c r="B28" t="s">
        <v>631</v>
      </c>
      <c r="C28" t="s">
        <v>1234</v>
      </c>
      <c r="D28" t="s">
        <v>639</v>
      </c>
      <c r="E28" t="s">
        <v>636</v>
      </c>
      <c r="F28" t="s">
        <v>634</v>
      </c>
      <c r="G28" t="str">
        <f t="shared" si="0"/>
        <v>333 Dames Jeu K4 500m</v>
      </c>
    </row>
    <row r="29" spans="1:7" x14ac:dyDescent="0.25">
      <c r="A29" s="19">
        <v>336</v>
      </c>
      <c r="B29" t="s">
        <v>635</v>
      </c>
      <c r="C29" t="s">
        <v>1234</v>
      </c>
      <c r="D29" t="s">
        <v>639</v>
      </c>
      <c r="E29" t="s">
        <v>636</v>
      </c>
      <c r="F29" t="s">
        <v>634</v>
      </c>
      <c r="G29" t="str">
        <f t="shared" si="0"/>
        <v>336 Heren Jeu K4 500m</v>
      </c>
    </row>
    <row r="30" spans="1:7" x14ac:dyDescent="0.25">
      <c r="G30" t="str">
        <f t="shared" si="0"/>
        <v xml:space="preserve">    </v>
      </c>
    </row>
    <row r="31" spans="1:7" x14ac:dyDescent="0.25">
      <c r="A31" s="19">
        <v>241</v>
      </c>
      <c r="B31" t="s">
        <v>631</v>
      </c>
      <c r="C31" t="s">
        <v>640</v>
      </c>
      <c r="D31" t="s">
        <v>632</v>
      </c>
      <c r="E31" t="s">
        <v>633</v>
      </c>
      <c r="F31" t="s">
        <v>634</v>
      </c>
      <c r="G31" t="str">
        <f t="shared" si="0"/>
        <v>241 Dames Jun B K1 200m</v>
      </c>
    </row>
    <row r="32" spans="1:7" x14ac:dyDescent="0.25">
      <c r="A32" s="19">
        <v>244</v>
      </c>
      <c r="B32" t="s">
        <v>635</v>
      </c>
      <c r="C32" t="s">
        <v>640</v>
      </c>
      <c r="D32" t="s">
        <v>632</v>
      </c>
      <c r="E32" t="s">
        <v>633</v>
      </c>
      <c r="F32" t="s">
        <v>634</v>
      </c>
      <c r="G32" t="str">
        <f t="shared" si="0"/>
        <v>244 Heren Jun B K1 200m</v>
      </c>
    </row>
    <row r="33" spans="1:7" x14ac:dyDescent="0.25">
      <c r="A33" s="19">
        <v>341</v>
      </c>
      <c r="B33" t="s">
        <v>631</v>
      </c>
      <c r="C33" t="s">
        <v>640</v>
      </c>
      <c r="D33" t="s">
        <v>632</v>
      </c>
      <c r="E33" t="s">
        <v>636</v>
      </c>
      <c r="F33" t="s">
        <v>634</v>
      </c>
      <c r="G33" t="str">
        <f t="shared" si="0"/>
        <v>341 Dames Jun B K1 500m</v>
      </c>
    </row>
    <row r="34" spans="1:7" x14ac:dyDescent="0.25">
      <c r="A34" s="19">
        <v>344</v>
      </c>
      <c r="B34" t="s">
        <v>635</v>
      </c>
      <c r="C34" t="s">
        <v>640</v>
      </c>
      <c r="D34" t="s">
        <v>632</v>
      </c>
      <c r="E34" t="s">
        <v>636</v>
      </c>
      <c r="F34" t="s">
        <v>634</v>
      </c>
      <c r="G34" t="str">
        <f t="shared" ref="G34:G65" si="1">A34&amp;" "&amp;B34&amp;" "&amp;C34&amp;" "&amp;D34&amp;" "&amp;E34</f>
        <v>344 Heren Jun B K1 500m</v>
      </c>
    </row>
    <row r="35" spans="1:7" x14ac:dyDescent="0.25">
      <c r="A35" s="19">
        <v>441</v>
      </c>
      <c r="B35" t="s">
        <v>631</v>
      </c>
      <c r="C35" t="s">
        <v>640</v>
      </c>
      <c r="D35" t="s">
        <v>632</v>
      </c>
      <c r="E35" t="s">
        <v>638</v>
      </c>
      <c r="F35" t="s">
        <v>634</v>
      </c>
      <c r="G35" t="str">
        <f t="shared" si="1"/>
        <v>441 Dames Jun B K1 1000m</v>
      </c>
    </row>
    <row r="36" spans="1:7" x14ac:dyDescent="0.25">
      <c r="A36" s="19">
        <v>444</v>
      </c>
      <c r="B36" t="s">
        <v>635</v>
      </c>
      <c r="C36" t="s">
        <v>640</v>
      </c>
      <c r="D36" t="s">
        <v>632</v>
      </c>
      <c r="E36" t="s">
        <v>638</v>
      </c>
      <c r="F36" t="s">
        <v>634</v>
      </c>
      <c r="G36" t="str">
        <f t="shared" si="1"/>
        <v>444 Heren Jun B K1 1000m</v>
      </c>
    </row>
    <row r="37" spans="1:7" x14ac:dyDescent="0.25">
      <c r="G37" t="str">
        <f t="shared" si="1"/>
        <v xml:space="preserve">    </v>
      </c>
    </row>
    <row r="38" spans="1:7" x14ac:dyDescent="0.25">
      <c r="A38" s="19">
        <v>242</v>
      </c>
      <c r="B38" t="s">
        <v>631</v>
      </c>
      <c r="C38" t="s">
        <v>640</v>
      </c>
      <c r="D38" t="s">
        <v>637</v>
      </c>
      <c r="E38" t="s">
        <v>633</v>
      </c>
      <c r="F38" t="s">
        <v>634</v>
      </c>
      <c r="G38" t="str">
        <f t="shared" si="1"/>
        <v>242 Dames Jun B K2 200m</v>
      </c>
    </row>
    <row r="39" spans="1:7" x14ac:dyDescent="0.25">
      <c r="A39" s="19">
        <v>245</v>
      </c>
      <c r="B39" t="s">
        <v>635</v>
      </c>
      <c r="C39" t="s">
        <v>640</v>
      </c>
      <c r="D39" t="s">
        <v>637</v>
      </c>
      <c r="E39" t="s">
        <v>633</v>
      </c>
      <c r="F39" t="s">
        <v>634</v>
      </c>
      <c r="G39" t="str">
        <f t="shared" si="1"/>
        <v>245 Heren Jun B K2 200m</v>
      </c>
    </row>
    <row r="40" spans="1:7" x14ac:dyDescent="0.25">
      <c r="A40" s="19">
        <v>342</v>
      </c>
      <c r="B40" t="s">
        <v>631</v>
      </c>
      <c r="C40" t="s">
        <v>640</v>
      </c>
      <c r="D40" t="s">
        <v>637</v>
      </c>
      <c r="E40" t="s">
        <v>636</v>
      </c>
      <c r="F40" t="s">
        <v>634</v>
      </c>
      <c r="G40" t="str">
        <f t="shared" si="1"/>
        <v>342 Dames Jun B K2 500m</v>
      </c>
    </row>
    <row r="41" spans="1:7" x14ac:dyDescent="0.25">
      <c r="A41" s="19">
        <v>345</v>
      </c>
      <c r="B41" t="s">
        <v>635</v>
      </c>
      <c r="C41" t="s">
        <v>640</v>
      </c>
      <c r="D41" t="s">
        <v>637</v>
      </c>
      <c r="E41" t="s">
        <v>636</v>
      </c>
      <c r="F41" t="s">
        <v>634</v>
      </c>
      <c r="G41" t="str">
        <f t="shared" si="1"/>
        <v>345 Heren Jun B K2 500m</v>
      </c>
    </row>
    <row r="42" spans="1:7" x14ac:dyDescent="0.25">
      <c r="A42" s="19">
        <v>442</v>
      </c>
      <c r="B42" t="s">
        <v>631</v>
      </c>
      <c r="C42" t="s">
        <v>640</v>
      </c>
      <c r="D42" t="s">
        <v>637</v>
      </c>
      <c r="E42" t="s">
        <v>638</v>
      </c>
      <c r="F42" t="s">
        <v>634</v>
      </c>
      <c r="G42" t="str">
        <f t="shared" si="1"/>
        <v>442 Dames Jun B K2 1000m</v>
      </c>
    </row>
    <row r="43" spans="1:7" x14ac:dyDescent="0.25">
      <c r="A43" s="19">
        <v>445</v>
      </c>
      <c r="B43" t="s">
        <v>635</v>
      </c>
      <c r="C43" t="s">
        <v>640</v>
      </c>
      <c r="D43" t="s">
        <v>637</v>
      </c>
      <c r="E43" t="s">
        <v>638</v>
      </c>
      <c r="F43" t="s">
        <v>634</v>
      </c>
      <c r="G43" t="str">
        <f t="shared" si="1"/>
        <v>445 Heren Jun B K2 1000m</v>
      </c>
    </row>
    <row r="44" spans="1:7" x14ac:dyDescent="0.25">
      <c r="G44" t="str">
        <f t="shared" si="1"/>
        <v xml:space="preserve">    </v>
      </c>
    </row>
    <row r="45" spans="1:7" x14ac:dyDescent="0.25">
      <c r="A45" s="19">
        <v>251</v>
      </c>
      <c r="B45" t="s">
        <v>631</v>
      </c>
      <c r="C45" t="s">
        <v>641</v>
      </c>
      <c r="D45" t="s">
        <v>632</v>
      </c>
      <c r="E45" t="s">
        <v>633</v>
      </c>
      <c r="F45" t="s">
        <v>634</v>
      </c>
      <c r="G45" t="str">
        <f t="shared" si="1"/>
        <v>251 Dames Jun A K1 200m</v>
      </c>
    </row>
    <row r="46" spans="1:7" x14ac:dyDescent="0.25">
      <c r="A46" s="19">
        <v>254</v>
      </c>
      <c r="B46" t="s">
        <v>635</v>
      </c>
      <c r="C46" t="s">
        <v>641</v>
      </c>
      <c r="D46" t="s">
        <v>632</v>
      </c>
      <c r="E46" t="s">
        <v>633</v>
      </c>
      <c r="F46" t="s">
        <v>634</v>
      </c>
      <c r="G46" t="str">
        <f t="shared" si="1"/>
        <v>254 Heren Jun A K1 200m</v>
      </c>
    </row>
    <row r="47" spans="1:7" x14ac:dyDescent="0.25">
      <c r="A47" s="19">
        <v>351</v>
      </c>
      <c r="B47" t="s">
        <v>631</v>
      </c>
      <c r="C47" t="s">
        <v>641</v>
      </c>
      <c r="D47" t="s">
        <v>632</v>
      </c>
      <c r="E47" t="s">
        <v>636</v>
      </c>
      <c r="F47" t="s">
        <v>634</v>
      </c>
      <c r="G47" t="str">
        <f t="shared" si="1"/>
        <v>351 Dames Jun A K1 500m</v>
      </c>
    </row>
    <row r="48" spans="1:7" x14ac:dyDescent="0.25">
      <c r="A48" s="19">
        <v>354</v>
      </c>
      <c r="B48" t="s">
        <v>635</v>
      </c>
      <c r="C48" t="s">
        <v>641</v>
      </c>
      <c r="D48" t="s">
        <v>632</v>
      </c>
      <c r="E48" t="s">
        <v>636</v>
      </c>
      <c r="F48" t="s">
        <v>634</v>
      </c>
      <c r="G48" t="str">
        <f t="shared" si="1"/>
        <v>354 Heren Jun A K1 500m</v>
      </c>
    </row>
    <row r="49" spans="1:7" x14ac:dyDescent="0.25">
      <c r="A49" s="19">
        <v>451</v>
      </c>
      <c r="B49" t="s">
        <v>631</v>
      </c>
      <c r="C49" t="s">
        <v>641</v>
      </c>
      <c r="D49" t="s">
        <v>632</v>
      </c>
      <c r="E49" t="s">
        <v>638</v>
      </c>
      <c r="F49" t="s">
        <v>634</v>
      </c>
      <c r="G49" t="str">
        <f t="shared" si="1"/>
        <v>451 Dames Jun A K1 1000m</v>
      </c>
    </row>
    <row r="50" spans="1:7" x14ac:dyDescent="0.25">
      <c r="A50" s="19">
        <v>454</v>
      </c>
      <c r="B50" t="s">
        <v>635</v>
      </c>
      <c r="C50" t="s">
        <v>641</v>
      </c>
      <c r="D50" t="s">
        <v>632</v>
      </c>
      <c r="E50" t="s">
        <v>638</v>
      </c>
      <c r="F50" t="s">
        <v>634</v>
      </c>
      <c r="G50" t="str">
        <f t="shared" si="1"/>
        <v>454 Heren Jun A K1 1000m</v>
      </c>
    </row>
    <row r="51" spans="1:7" x14ac:dyDescent="0.25">
      <c r="G51" t="str">
        <f t="shared" si="1"/>
        <v xml:space="preserve">    </v>
      </c>
    </row>
    <row r="52" spans="1:7" x14ac:dyDescent="0.25">
      <c r="A52" s="19">
        <v>252</v>
      </c>
      <c r="B52" t="s">
        <v>631</v>
      </c>
      <c r="C52" t="s">
        <v>641</v>
      </c>
      <c r="D52" t="s">
        <v>637</v>
      </c>
      <c r="E52" t="s">
        <v>633</v>
      </c>
      <c r="F52" t="s">
        <v>634</v>
      </c>
      <c r="G52" t="str">
        <f t="shared" si="1"/>
        <v>252 Dames Jun A K2 200m</v>
      </c>
    </row>
    <row r="53" spans="1:7" x14ac:dyDescent="0.25">
      <c r="A53" s="19">
        <v>255</v>
      </c>
      <c r="B53" t="s">
        <v>635</v>
      </c>
      <c r="C53" t="s">
        <v>641</v>
      </c>
      <c r="D53" t="s">
        <v>637</v>
      </c>
      <c r="E53" t="s">
        <v>633</v>
      </c>
      <c r="F53" t="s">
        <v>634</v>
      </c>
      <c r="G53" t="str">
        <f t="shared" si="1"/>
        <v>255 Heren Jun A K2 200m</v>
      </c>
    </row>
    <row r="54" spans="1:7" x14ac:dyDescent="0.25">
      <c r="A54" s="19">
        <v>352</v>
      </c>
      <c r="B54" t="s">
        <v>631</v>
      </c>
      <c r="C54" t="s">
        <v>641</v>
      </c>
      <c r="D54" t="s">
        <v>637</v>
      </c>
      <c r="E54" t="s">
        <v>636</v>
      </c>
      <c r="F54" t="s">
        <v>634</v>
      </c>
      <c r="G54" t="str">
        <f t="shared" si="1"/>
        <v>352 Dames Jun A K2 500m</v>
      </c>
    </row>
    <row r="55" spans="1:7" x14ac:dyDescent="0.25">
      <c r="A55" s="19">
        <v>355</v>
      </c>
      <c r="B55" t="s">
        <v>635</v>
      </c>
      <c r="C55" t="s">
        <v>641</v>
      </c>
      <c r="D55" t="s">
        <v>637</v>
      </c>
      <c r="E55" t="s">
        <v>636</v>
      </c>
      <c r="F55" t="s">
        <v>634</v>
      </c>
      <c r="G55" t="str">
        <f t="shared" si="1"/>
        <v>355 Heren Jun A K2 500m</v>
      </c>
    </row>
    <row r="56" spans="1:7" x14ac:dyDescent="0.25">
      <c r="A56" s="19">
        <v>452</v>
      </c>
      <c r="B56" t="s">
        <v>631</v>
      </c>
      <c r="C56" t="s">
        <v>641</v>
      </c>
      <c r="D56" t="s">
        <v>637</v>
      </c>
      <c r="E56" t="s">
        <v>638</v>
      </c>
      <c r="F56" t="s">
        <v>634</v>
      </c>
      <c r="G56" t="str">
        <f t="shared" si="1"/>
        <v>452 Dames Jun A K2 1000m</v>
      </c>
    </row>
    <row r="57" spans="1:7" x14ac:dyDescent="0.25">
      <c r="A57" s="19">
        <v>455</v>
      </c>
      <c r="B57" t="s">
        <v>635</v>
      </c>
      <c r="C57" t="s">
        <v>641</v>
      </c>
      <c r="D57" t="s">
        <v>637</v>
      </c>
      <c r="E57" t="s">
        <v>638</v>
      </c>
      <c r="F57" t="s">
        <v>634</v>
      </c>
      <c r="G57" t="str">
        <f t="shared" si="1"/>
        <v>455 Heren Jun A K2 1000m</v>
      </c>
    </row>
    <row r="58" spans="1:7" x14ac:dyDescent="0.25">
      <c r="G58" t="str">
        <f t="shared" si="1"/>
        <v xml:space="preserve">    </v>
      </c>
    </row>
    <row r="59" spans="1:7" x14ac:dyDescent="0.25">
      <c r="A59" s="19">
        <v>253</v>
      </c>
      <c r="B59" t="s">
        <v>631</v>
      </c>
      <c r="C59" t="s">
        <v>642</v>
      </c>
      <c r="D59" t="s">
        <v>639</v>
      </c>
      <c r="E59" t="s">
        <v>633</v>
      </c>
      <c r="F59" t="s">
        <v>634</v>
      </c>
      <c r="G59" t="str">
        <f t="shared" si="1"/>
        <v>253 Dames Jun K4 200m</v>
      </c>
    </row>
    <row r="60" spans="1:7" x14ac:dyDescent="0.25">
      <c r="A60" s="19">
        <v>256</v>
      </c>
      <c r="B60" t="s">
        <v>635</v>
      </c>
      <c r="C60" t="s">
        <v>642</v>
      </c>
      <c r="D60" t="s">
        <v>639</v>
      </c>
      <c r="E60" t="s">
        <v>633</v>
      </c>
      <c r="F60" t="s">
        <v>634</v>
      </c>
      <c r="G60" t="str">
        <f t="shared" si="1"/>
        <v>256 Heren Jun K4 200m</v>
      </c>
    </row>
    <row r="61" spans="1:7" x14ac:dyDescent="0.25">
      <c r="A61" s="25">
        <v>353</v>
      </c>
      <c r="B61" s="26" t="s">
        <v>631</v>
      </c>
      <c r="C61" s="26" t="s">
        <v>642</v>
      </c>
      <c r="D61" s="26" t="s">
        <v>639</v>
      </c>
      <c r="E61" s="26" t="s">
        <v>636</v>
      </c>
      <c r="F61" s="26" t="s">
        <v>634</v>
      </c>
      <c r="G61" s="26" t="str">
        <f t="shared" si="1"/>
        <v>353 Dames Jun K4 500m</v>
      </c>
    </row>
    <row r="62" spans="1:7" x14ac:dyDescent="0.25">
      <c r="A62" s="25">
        <v>356</v>
      </c>
      <c r="B62" s="26" t="s">
        <v>635</v>
      </c>
      <c r="C62" s="26" t="s">
        <v>642</v>
      </c>
      <c r="D62" s="26" t="s">
        <v>639</v>
      </c>
      <c r="E62" s="26" t="s">
        <v>636</v>
      </c>
      <c r="F62" s="26" t="s">
        <v>634</v>
      </c>
      <c r="G62" s="26" t="str">
        <f t="shared" si="1"/>
        <v>356 Heren Jun K4 500m</v>
      </c>
    </row>
    <row r="63" spans="1:7" x14ac:dyDescent="0.25">
      <c r="A63" s="25">
        <v>453</v>
      </c>
      <c r="B63" s="26" t="s">
        <v>631</v>
      </c>
      <c r="C63" s="26" t="s">
        <v>642</v>
      </c>
      <c r="D63" s="26" t="s">
        <v>639</v>
      </c>
      <c r="E63" s="26" t="s">
        <v>638</v>
      </c>
      <c r="F63" s="26" t="s">
        <v>634</v>
      </c>
      <c r="G63" s="26" t="str">
        <f t="shared" si="1"/>
        <v>453 Dames Jun K4 1000m</v>
      </c>
    </row>
    <row r="64" spans="1:7" x14ac:dyDescent="0.25">
      <c r="A64" s="25">
        <v>456</v>
      </c>
      <c r="B64" s="26" t="s">
        <v>635</v>
      </c>
      <c r="C64" s="26" t="s">
        <v>642</v>
      </c>
      <c r="D64" s="26" t="s">
        <v>639</v>
      </c>
      <c r="E64" s="26" t="s">
        <v>638</v>
      </c>
      <c r="F64" s="26" t="s">
        <v>634</v>
      </c>
      <c r="G64" s="26" t="str">
        <f t="shared" si="1"/>
        <v>456 Heren Jun K4 1000m</v>
      </c>
    </row>
    <row r="65" spans="1:7" x14ac:dyDescent="0.25">
      <c r="G65" t="str">
        <f t="shared" si="1"/>
        <v xml:space="preserve">    </v>
      </c>
    </row>
    <row r="66" spans="1:7" x14ac:dyDescent="0.25">
      <c r="A66" s="19">
        <v>261</v>
      </c>
      <c r="B66" t="s">
        <v>631</v>
      </c>
      <c r="C66" t="s">
        <v>643</v>
      </c>
      <c r="D66" t="s">
        <v>632</v>
      </c>
      <c r="E66" t="s">
        <v>633</v>
      </c>
      <c r="F66" t="s">
        <v>634</v>
      </c>
      <c r="G66" t="str">
        <f t="shared" ref="G66:G85" si="2">A66&amp;" "&amp;B66&amp;" "&amp;C66&amp;" "&amp;D66&amp;" "&amp;E66</f>
        <v>261 Dames Sen K1 200m</v>
      </c>
    </row>
    <row r="67" spans="1:7" x14ac:dyDescent="0.25">
      <c r="A67" s="19">
        <v>264</v>
      </c>
      <c r="B67" t="s">
        <v>635</v>
      </c>
      <c r="C67" t="s">
        <v>643</v>
      </c>
      <c r="D67" t="s">
        <v>632</v>
      </c>
      <c r="E67" t="s">
        <v>633</v>
      </c>
      <c r="F67" t="s">
        <v>634</v>
      </c>
      <c r="G67" t="str">
        <f t="shared" si="2"/>
        <v>264 Heren Sen K1 200m</v>
      </c>
    </row>
    <row r="68" spans="1:7" x14ac:dyDescent="0.25">
      <c r="A68" s="19">
        <v>361</v>
      </c>
      <c r="B68" t="s">
        <v>631</v>
      </c>
      <c r="C68" t="s">
        <v>643</v>
      </c>
      <c r="D68" t="s">
        <v>632</v>
      </c>
      <c r="E68" t="s">
        <v>636</v>
      </c>
      <c r="F68" t="s">
        <v>634</v>
      </c>
      <c r="G68" t="str">
        <f t="shared" si="2"/>
        <v>361 Dames Sen K1 500m</v>
      </c>
    </row>
    <row r="69" spans="1:7" x14ac:dyDescent="0.25">
      <c r="A69" s="19">
        <v>364</v>
      </c>
      <c r="B69" t="s">
        <v>635</v>
      </c>
      <c r="C69" t="s">
        <v>643</v>
      </c>
      <c r="D69" t="s">
        <v>632</v>
      </c>
      <c r="E69" t="s">
        <v>636</v>
      </c>
      <c r="F69" t="s">
        <v>634</v>
      </c>
      <c r="G69" t="str">
        <f t="shared" si="2"/>
        <v>364 Heren Sen K1 500m</v>
      </c>
    </row>
    <row r="70" spans="1:7" x14ac:dyDescent="0.25">
      <c r="A70" s="19">
        <v>461</v>
      </c>
      <c r="B70" t="s">
        <v>631</v>
      </c>
      <c r="C70" t="s">
        <v>643</v>
      </c>
      <c r="D70" t="s">
        <v>632</v>
      </c>
      <c r="E70" t="s">
        <v>638</v>
      </c>
      <c r="F70" t="s">
        <v>634</v>
      </c>
      <c r="G70" t="str">
        <f t="shared" si="2"/>
        <v>461 Dames Sen K1 1000m</v>
      </c>
    </row>
    <row r="71" spans="1:7" x14ac:dyDescent="0.25">
      <c r="A71" s="19">
        <v>464</v>
      </c>
      <c r="B71" t="s">
        <v>635</v>
      </c>
      <c r="C71" t="s">
        <v>643</v>
      </c>
      <c r="D71" t="s">
        <v>632</v>
      </c>
      <c r="E71" t="s">
        <v>638</v>
      </c>
      <c r="F71" t="s">
        <v>634</v>
      </c>
      <c r="G71" t="str">
        <f t="shared" si="2"/>
        <v>464 Heren Sen K1 1000m</v>
      </c>
    </row>
    <row r="72" spans="1:7" x14ac:dyDescent="0.25">
      <c r="G72" t="str">
        <f t="shared" si="2"/>
        <v xml:space="preserve">    </v>
      </c>
    </row>
    <row r="73" spans="1:7" x14ac:dyDescent="0.25">
      <c r="A73" s="19">
        <v>262</v>
      </c>
      <c r="B73" t="s">
        <v>631</v>
      </c>
      <c r="C73" t="s">
        <v>643</v>
      </c>
      <c r="D73" t="s">
        <v>637</v>
      </c>
      <c r="E73" t="s">
        <v>633</v>
      </c>
      <c r="F73" t="s">
        <v>634</v>
      </c>
      <c r="G73" t="str">
        <f t="shared" si="2"/>
        <v>262 Dames Sen K2 200m</v>
      </c>
    </row>
    <row r="74" spans="1:7" x14ac:dyDescent="0.25">
      <c r="A74" s="19">
        <v>265</v>
      </c>
      <c r="B74" t="s">
        <v>635</v>
      </c>
      <c r="C74" t="s">
        <v>643</v>
      </c>
      <c r="D74" t="s">
        <v>637</v>
      </c>
      <c r="E74" t="s">
        <v>633</v>
      </c>
      <c r="F74" t="s">
        <v>634</v>
      </c>
      <c r="G74" t="str">
        <f t="shared" si="2"/>
        <v>265 Heren Sen K2 200m</v>
      </c>
    </row>
    <row r="75" spans="1:7" x14ac:dyDescent="0.25">
      <c r="A75" s="19">
        <v>362</v>
      </c>
      <c r="B75" t="s">
        <v>631</v>
      </c>
      <c r="C75" t="s">
        <v>643</v>
      </c>
      <c r="D75" t="s">
        <v>637</v>
      </c>
      <c r="E75" t="s">
        <v>636</v>
      </c>
      <c r="F75" t="s">
        <v>634</v>
      </c>
      <c r="G75" t="str">
        <f t="shared" si="2"/>
        <v>362 Dames Sen K2 500m</v>
      </c>
    </row>
    <row r="76" spans="1:7" x14ac:dyDescent="0.25">
      <c r="A76" s="19">
        <v>365</v>
      </c>
      <c r="B76" t="s">
        <v>635</v>
      </c>
      <c r="C76" t="s">
        <v>643</v>
      </c>
      <c r="D76" t="s">
        <v>637</v>
      </c>
      <c r="E76" t="s">
        <v>636</v>
      </c>
      <c r="F76" t="s">
        <v>634</v>
      </c>
      <c r="G76" t="str">
        <f t="shared" si="2"/>
        <v>365 Heren Sen K2 500m</v>
      </c>
    </row>
    <row r="77" spans="1:7" x14ac:dyDescent="0.25">
      <c r="A77" s="19">
        <v>462</v>
      </c>
      <c r="B77" t="s">
        <v>631</v>
      </c>
      <c r="C77" t="s">
        <v>643</v>
      </c>
      <c r="D77" t="s">
        <v>637</v>
      </c>
      <c r="E77" t="s">
        <v>638</v>
      </c>
      <c r="F77" t="s">
        <v>634</v>
      </c>
      <c r="G77" t="str">
        <f t="shared" si="2"/>
        <v>462 Dames Sen K2 1000m</v>
      </c>
    </row>
    <row r="78" spans="1:7" x14ac:dyDescent="0.25">
      <c r="A78" s="19">
        <v>465</v>
      </c>
      <c r="B78" t="s">
        <v>635</v>
      </c>
      <c r="C78" t="s">
        <v>643</v>
      </c>
      <c r="D78" t="s">
        <v>637</v>
      </c>
      <c r="E78" t="s">
        <v>638</v>
      </c>
      <c r="F78" t="s">
        <v>634</v>
      </c>
      <c r="G78" t="str">
        <f t="shared" si="2"/>
        <v>465 Heren Sen K2 1000m</v>
      </c>
    </row>
    <row r="79" spans="1:7" x14ac:dyDescent="0.25">
      <c r="G79" t="str">
        <f t="shared" si="2"/>
        <v xml:space="preserve">    </v>
      </c>
    </row>
    <row r="80" spans="1:7" x14ac:dyDescent="0.25">
      <c r="A80" s="19">
        <v>263</v>
      </c>
      <c r="B80" t="s">
        <v>631</v>
      </c>
      <c r="C80" t="s">
        <v>643</v>
      </c>
      <c r="D80" t="s">
        <v>639</v>
      </c>
      <c r="E80" t="s">
        <v>633</v>
      </c>
      <c r="F80" t="s">
        <v>634</v>
      </c>
      <c r="G80" t="str">
        <f t="shared" si="2"/>
        <v>263 Dames Sen K4 200m</v>
      </c>
    </row>
    <row r="81" spans="1:7" x14ac:dyDescent="0.25">
      <c r="A81" s="19">
        <v>266</v>
      </c>
      <c r="B81" t="s">
        <v>635</v>
      </c>
      <c r="C81" t="s">
        <v>643</v>
      </c>
      <c r="D81" t="s">
        <v>639</v>
      </c>
      <c r="E81" t="s">
        <v>633</v>
      </c>
      <c r="F81" t="s">
        <v>634</v>
      </c>
      <c r="G81" t="str">
        <f t="shared" si="2"/>
        <v>266 Heren Sen K4 200m</v>
      </c>
    </row>
    <row r="82" spans="1:7" x14ac:dyDescent="0.25">
      <c r="A82" s="19">
        <v>363</v>
      </c>
      <c r="B82" t="s">
        <v>631</v>
      </c>
      <c r="C82" t="s">
        <v>643</v>
      </c>
      <c r="D82" t="s">
        <v>639</v>
      </c>
      <c r="E82" t="s">
        <v>636</v>
      </c>
      <c r="F82" t="s">
        <v>634</v>
      </c>
      <c r="G82" t="str">
        <f t="shared" si="2"/>
        <v>363 Dames Sen K4 500m</v>
      </c>
    </row>
    <row r="83" spans="1:7" x14ac:dyDescent="0.25">
      <c r="A83" s="19">
        <v>366</v>
      </c>
      <c r="B83" t="s">
        <v>635</v>
      </c>
      <c r="C83" t="s">
        <v>643</v>
      </c>
      <c r="D83" t="s">
        <v>639</v>
      </c>
      <c r="E83" t="s">
        <v>636</v>
      </c>
      <c r="F83" t="s">
        <v>634</v>
      </c>
      <c r="G83" t="str">
        <f t="shared" si="2"/>
        <v>366 Heren Sen K4 500m</v>
      </c>
    </row>
    <row r="84" spans="1:7" x14ac:dyDescent="0.25">
      <c r="A84" s="25">
        <v>463</v>
      </c>
      <c r="B84" s="26" t="s">
        <v>631</v>
      </c>
      <c r="C84" s="26" t="s">
        <v>643</v>
      </c>
      <c r="D84" s="26" t="s">
        <v>639</v>
      </c>
      <c r="E84" s="26" t="s">
        <v>638</v>
      </c>
      <c r="F84" s="26" t="s">
        <v>634</v>
      </c>
      <c r="G84" s="26" t="str">
        <f t="shared" si="2"/>
        <v>463 Dames Sen K4 1000m</v>
      </c>
    </row>
    <row r="85" spans="1:7" x14ac:dyDescent="0.25">
      <c r="A85" s="25">
        <v>466</v>
      </c>
      <c r="B85" s="26" t="s">
        <v>635</v>
      </c>
      <c r="C85" s="26" t="s">
        <v>643</v>
      </c>
      <c r="D85" s="26" t="s">
        <v>639</v>
      </c>
      <c r="E85" s="26" t="s">
        <v>638</v>
      </c>
      <c r="F85" s="26" t="s">
        <v>634</v>
      </c>
      <c r="G85" s="26" t="str">
        <f t="shared" si="2"/>
        <v>466 Heren Sen K4 1000m</v>
      </c>
    </row>
    <row r="86" spans="1:7" x14ac:dyDescent="0.25">
      <c r="A86" s="19"/>
    </row>
    <row r="87" spans="1:7" x14ac:dyDescent="0.25">
      <c r="A87" s="19">
        <v>271</v>
      </c>
      <c r="B87" t="s">
        <v>631</v>
      </c>
      <c r="C87" t="s">
        <v>1227</v>
      </c>
      <c r="D87" t="s">
        <v>632</v>
      </c>
      <c r="E87" t="s">
        <v>633</v>
      </c>
      <c r="F87" t="s">
        <v>634</v>
      </c>
      <c r="G87" t="str">
        <f t="shared" ref="G87:G99" si="3">A87&amp;" "&amp;B87&amp;" "&amp;C87&amp;" "&amp;D87&amp;" "&amp;E87</f>
        <v>271 Dames Mas K1 200m</v>
      </c>
    </row>
    <row r="88" spans="1:7" x14ac:dyDescent="0.25">
      <c r="A88" s="19">
        <v>274</v>
      </c>
      <c r="B88" t="s">
        <v>635</v>
      </c>
      <c r="C88" t="s">
        <v>1227</v>
      </c>
      <c r="D88" t="s">
        <v>632</v>
      </c>
      <c r="E88" t="s">
        <v>633</v>
      </c>
      <c r="F88" t="s">
        <v>634</v>
      </c>
      <c r="G88" t="str">
        <f t="shared" si="3"/>
        <v>274 Heren Mas K1 200m</v>
      </c>
    </row>
    <row r="89" spans="1:7" x14ac:dyDescent="0.25">
      <c r="A89" s="19">
        <v>371</v>
      </c>
      <c r="B89" t="s">
        <v>631</v>
      </c>
      <c r="C89" t="s">
        <v>1227</v>
      </c>
      <c r="D89" t="s">
        <v>632</v>
      </c>
      <c r="E89" t="s">
        <v>636</v>
      </c>
      <c r="F89" t="s">
        <v>634</v>
      </c>
      <c r="G89" t="str">
        <f t="shared" si="3"/>
        <v>371 Dames Mas K1 500m</v>
      </c>
    </row>
    <row r="90" spans="1:7" x14ac:dyDescent="0.25">
      <c r="A90" s="19">
        <v>374</v>
      </c>
      <c r="B90" t="s">
        <v>635</v>
      </c>
      <c r="C90" t="s">
        <v>1227</v>
      </c>
      <c r="D90" t="s">
        <v>632</v>
      </c>
      <c r="E90" t="s">
        <v>636</v>
      </c>
      <c r="F90" t="s">
        <v>634</v>
      </c>
      <c r="G90" t="str">
        <f t="shared" si="3"/>
        <v>374 Heren Mas K1 500m</v>
      </c>
    </row>
    <row r="91" spans="1:7" x14ac:dyDescent="0.25">
      <c r="A91" s="19">
        <v>471</v>
      </c>
      <c r="B91" t="s">
        <v>631</v>
      </c>
      <c r="C91" t="s">
        <v>1227</v>
      </c>
      <c r="D91" t="s">
        <v>632</v>
      </c>
      <c r="E91" t="s">
        <v>638</v>
      </c>
      <c r="F91" t="s">
        <v>634</v>
      </c>
      <c r="G91" t="str">
        <f t="shared" si="3"/>
        <v>471 Dames Mas K1 1000m</v>
      </c>
    </row>
    <row r="92" spans="1:7" x14ac:dyDescent="0.25">
      <c r="A92" s="19">
        <v>474</v>
      </c>
      <c r="B92" t="s">
        <v>635</v>
      </c>
      <c r="C92" t="s">
        <v>1227</v>
      </c>
      <c r="D92" t="s">
        <v>632</v>
      </c>
      <c r="E92" t="s">
        <v>638</v>
      </c>
      <c r="F92" t="s">
        <v>634</v>
      </c>
      <c r="G92" t="str">
        <f t="shared" si="3"/>
        <v>474 Heren Mas K1 1000m</v>
      </c>
    </row>
    <row r="93" spans="1:7" x14ac:dyDescent="0.25">
      <c r="G93" t="str">
        <f t="shared" si="3"/>
        <v xml:space="preserve">    </v>
      </c>
    </row>
    <row r="94" spans="1:7" x14ac:dyDescent="0.25">
      <c r="A94" s="19">
        <v>272</v>
      </c>
      <c r="B94" t="s">
        <v>631</v>
      </c>
      <c r="C94" t="s">
        <v>1227</v>
      </c>
      <c r="D94" t="s">
        <v>637</v>
      </c>
      <c r="E94" t="s">
        <v>633</v>
      </c>
      <c r="F94" t="s">
        <v>634</v>
      </c>
      <c r="G94" t="str">
        <f t="shared" si="3"/>
        <v>272 Dames Mas K2 200m</v>
      </c>
    </row>
    <row r="95" spans="1:7" x14ac:dyDescent="0.25">
      <c r="A95" s="19">
        <v>275</v>
      </c>
      <c r="B95" t="s">
        <v>635</v>
      </c>
      <c r="C95" t="s">
        <v>1227</v>
      </c>
      <c r="D95" t="s">
        <v>637</v>
      </c>
      <c r="E95" t="s">
        <v>633</v>
      </c>
      <c r="F95" t="s">
        <v>634</v>
      </c>
      <c r="G95" t="str">
        <f t="shared" si="3"/>
        <v>275 Heren Mas K2 200m</v>
      </c>
    </row>
    <row r="96" spans="1:7" x14ac:dyDescent="0.25">
      <c r="A96" s="19">
        <v>372</v>
      </c>
      <c r="B96" t="s">
        <v>631</v>
      </c>
      <c r="C96" t="s">
        <v>1227</v>
      </c>
      <c r="D96" t="s">
        <v>637</v>
      </c>
      <c r="E96" t="s">
        <v>636</v>
      </c>
      <c r="F96" t="s">
        <v>634</v>
      </c>
      <c r="G96" t="str">
        <f t="shared" si="3"/>
        <v>372 Dames Mas K2 500m</v>
      </c>
    </row>
    <row r="97" spans="1:7" x14ac:dyDescent="0.25">
      <c r="A97" s="19">
        <v>375</v>
      </c>
      <c r="B97" t="s">
        <v>635</v>
      </c>
      <c r="C97" t="s">
        <v>1227</v>
      </c>
      <c r="D97" t="s">
        <v>637</v>
      </c>
      <c r="E97" t="s">
        <v>636</v>
      </c>
      <c r="F97" t="s">
        <v>634</v>
      </c>
      <c r="G97" t="str">
        <f t="shared" si="3"/>
        <v>375 Heren Mas K2 500m</v>
      </c>
    </row>
    <row r="98" spans="1:7" x14ac:dyDescent="0.25">
      <c r="A98" s="19">
        <v>472</v>
      </c>
      <c r="B98" t="s">
        <v>631</v>
      </c>
      <c r="C98" t="s">
        <v>1227</v>
      </c>
      <c r="D98" t="s">
        <v>637</v>
      </c>
      <c r="E98" t="s">
        <v>638</v>
      </c>
      <c r="F98" t="s">
        <v>634</v>
      </c>
      <c r="G98" t="str">
        <f t="shared" si="3"/>
        <v>472 Dames Mas K2 1000m</v>
      </c>
    </row>
    <row r="99" spans="1:7" x14ac:dyDescent="0.25">
      <c r="A99" s="19">
        <v>475</v>
      </c>
      <c r="B99" t="s">
        <v>635</v>
      </c>
      <c r="C99" t="s">
        <v>1227</v>
      </c>
      <c r="D99" t="s">
        <v>637</v>
      </c>
      <c r="E99" t="s">
        <v>638</v>
      </c>
      <c r="F99" t="s">
        <v>634</v>
      </c>
      <c r="G99" t="str">
        <f t="shared" si="3"/>
        <v>475 Heren Mas K2 1000m</v>
      </c>
    </row>
    <row r="100" spans="1:7" x14ac:dyDescent="0.25">
      <c r="A100" s="19"/>
    </row>
    <row r="101" spans="1:7" x14ac:dyDescent="0.25">
      <c r="A101" s="19">
        <v>239</v>
      </c>
      <c r="B101" t="s">
        <v>644</v>
      </c>
      <c r="C101" t="s">
        <v>1234</v>
      </c>
      <c r="D101" t="s">
        <v>637</v>
      </c>
      <c r="E101" t="s">
        <v>633</v>
      </c>
      <c r="F101" t="s">
        <v>645</v>
      </c>
      <c r="G101" t="str">
        <f>A101&amp;" "&amp;B101&amp;" "&amp;C101&amp;" "&amp;D101&amp;" "&amp;E101</f>
        <v>239 Mix Jeu K2 200m</v>
      </c>
    </row>
    <row r="102" spans="1:7" x14ac:dyDescent="0.25">
      <c r="A102" s="19">
        <v>259</v>
      </c>
      <c r="B102" t="s">
        <v>644</v>
      </c>
      <c r="C102" t="s">
        <v>642</v>
      </c>
      <c r="D102" t="s">
        <v>637</v>
      </c>
      <c r="E102" t="s">
        <v>633</v>
      </c>
      <c r="F102" t="s">
        <v>645</v>
      </c>
      <c r="G102" t="str">
        <f>A102&amp;" "&amp;B102&amp;" "&amp;C102&amp;" "&amp;D102&amp;" "&amp;E102</f>
        <v>259 Mix Jun K2 200m</v>
      </c>
    </row>
    <row r="103" spans="1:7" x14ac:dyDescent="0.25">
      <c r="A103" s="19">
        <v>269</v>
      </c>
      <c r="B103" t="s">
        <v>644</v>
      </c>
      <c r="C103" t="s">
        <v>643</v>
      </c>
      <c r="D103" t="s">
        <v>637</v>
      </c>
      <c r="E103" t="s">
        <v>633</v>
      </c>
      <c r="F103" t="s">
        <v>645</v>
      </c>
      <c r="G103" t="str">
        <f>A103&amp;" "&amp;B103&amp;" "&amp;C103&amp;" "&amp;D103&amp;" "&amp;E103</f>
        <v>269 Mix Sen K2 200m</v>
      </c>
    </row>
    <row r="105" spans="1:7" x14ac:dyDescent="0.25">
      <c r="A105" s="19">
        <v>268</v>
      </c>
      <c r="B105" t="s">
        <v>631</v>
      </c>
      <c r="C105" t="s">
        <v>643</v>
      </c>
      <c r="D105" t="s">
        <v>1239</v>
      </c>
      <c r="E105" t="s">
        <v>633</v>
      </c>
      <c r="F105" t="s">
        <v>634</v>
      </c>
      <c r="G105" t="str">
        <f t="shared" ref="G105:G106" si="4">A105&amp;" "&amp;B105&amp;" "&amp;C105&amp;" "&amp;D105&amp;" "&amp;E105</f>
        <v>268 Dames Sen C1 200m</v>
      </c>
    </row>
    <row r="106" spans="1:7" x14ac:dyDescent="0.25">
      <c r="A106" s="19">
        <v>267</v>
      </c>
      <c r="B106" t="s">
        <v>635</v>
      </c>
      <c r="C106" t="s">
        <v>643</v>
      </c>
      <c r="D106" t="s">
        <v>1239</v>
      </c>
      <c r="E106" t="s">
        <v>633</v>
      </c>
      <c r="F106" t="s">
        <v>634</v>
      </c>
      <c r="G106" t="str">
        <f t="shared" si="4"/>
        <v>267 Heren Sen C1 200m</v>
      </c>
    </row>
  </sheetData>
  <sheetProtection algorithmName="SHA-512" hashValue="Gmo/gpqaLjzzDGW32yLidJ7Eqnr8Fhc0X0XthxWdhMZjVotpB4q5Vt0eR/oGAuay9AfTSAqD/PkBraHW+1I7Pw==" saltValue="6Fg6nfgG1gj/hw0Y83jLig==" spinCount="100000" sheet="1" objects="1" scenarios="1"/>
  <autoFilter ref="A1:G103" xr:uid="{7D118933-A18C-4833-B6C1-6090C7B8A17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3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0" defaultRowHeight="15" zeroHeight="1" x14ac:dyDescent="0.25"/>
  <cols>
    <col min="1" max="1" width="9.140625" customWidth="1"/>
    <col min="2" max="2" width="11.7109375" style="20" customWidth="1"/>
    <col min="3" max="5" width="11.140625" style="20" bestFit="1" customWidth="1"/>
    <col min="6" max="6" width="18.85546875" customWidth="1"/>
    <col min="7" max="7" width="5.85546875" customWidth="1"/>
    <col min="8" max="8" width="18.85546875" customWidth="1"/>
    <col min="9" max="9" width="5.85546875" customWidth="1"/>
    <col min="10" max="10" width="18.85546875" customWidth="1"/>
    <col min="11" max="11" width="5.85546875" customWidth="1"/>
    <col min="12" max="12" width="18.85546875" customWidth="1"/>
    <col min="13" max="13" width="5.85546875" customWidth="1"/>
    <col min="14" max="14" width="27.28515625" customWidth="1"/>
    <col min="15" max="15" width="50" style="21" customWidth="1"/>
    <col min="16" max="16384" width="9.140625" style="3" hidden="1"/>
  </cols>
  <sheetData>
    <row r="1" spans="1:15" x14ac:dyDescent="0.25">
      <c r="A1" s="28" t="s">
        <v>621</v>
      </c>
      <c r="B1" s="28"/>
      <c r="C1" s="27"/>
      <c r="D1" s="27"/>
      <c r="E1" s="27"/>
      <c r="F1" s="30" t="s">
        <v>623</v>
      </c>
      <c r="G1" s="30"/>
      <c r="H1" s="27"/>
      <c r="I1" s="27"/>
      <c r="J1" s="27"/>
      <c r="K1" s="3"/>
      <c r="L1" s="3"/>
      <c r="M1" s="3"/>
      <c r="N1" s="3"/>
      <c r="O1" s="4"/>
    </row>
    <row r="2" spans="1:15" x14ac:dyDescent="0.25">
      <c r="A2" s="28" t="s">
        <v>624</v>
      </c>
      <c r="B2" s="28"/>
      <c r="C2" s="27"/>
      <c r="D2" s="27"/>
      <c r="E2" s="27"/>
      <c r="F2" s="31" t="s">
        <v>625</v>
      </c>
      <c r="G2" s="31"/>
      <c r="H2" s="27"/>
      <c r="I2" s="27"/>
      <c r="J2" s="27"/>
      <c r="K2" s="3"/>
      <c r="L2" s="3"/>
      <c r="M2" s="3"/>
      <c r="N2" s="3"/>
      <c r="O2" s="3"/>
    </row>
    <row r="3" spans="1:15" ht="53.45" customHeight="1" x14ac:dyDescent="0.25">
      <c r="A3" s="28" t="s">
        <v>679</v>
      </c>
      <c r="B3" s="28"/>
      <c r="C3" s="27"/>
      <c r="D3" s="27"/>
      <c r="E3" s="27"/>
      <c r="F3" s="29" t="s">
        <v>680</v>
      </c>
      <c r="G3" s="29"/>
      <c r="H3" s="27"/>
      <c r="I3" s="27"/>
      <c r="J3" s="27"/>
      <c r="K3" s="3"/>
      <c r="L3" s="3"/>
      <c r="M3" s="3"/>
      <c r="N3" s="3"/>
      <c r="O3" s="3"/>
    </row>
    <row r="4" spans="1:15" x14ac:dyDescent="0.25">
      <c r="A4" s="5" t="s">
        <v>626</v>
      </c>
      <c r="B4" s="5" t="s">
        <v>691</v>
      </c>
      <c r="C4" s="5" t="s">
        <v>692</v>
      </c>
      <c r="D4" s="5" t="s">
        <v>693</v>
      </c>
      <c r="E4" s="5" t="s">
        <v>693</v>
      </c>
      <c r="F4" s="5" t="s">
        <v>627</v>
      </c>
      <c r="G4" s="6" t="s">
        <v>621</v>
      </c>
      <c r="H4" s="5" t="s">
        <v>628</v>
      </c>
      <c r="I4" s="6" t="s">
        <v>621</v>
      </c>
      <c r="J4" s="5" t="s">
        <v>629</v>
      </c>
      <c r="K4" s="6" t="s">
        <v>621</v>
      </c>
      <c r="L4" s="5" t="s">
        <v>629</v>
      </c>
      <c r="M4" s="6" t="s">
        <v>621</v>
      </c>
      <c r="N4" s="5" t="s">
        <v>630</v>
      </c>
      <c r="O4" s="5" t="s">
        <v>690</v>
      </c>
    </row>
    <row r="5" spans="1:15" x14ac:dyDescent="0.25">
      <c r="A5" s="7">
        <v>267</v>
      </c>
      <c r="B5" s="8" t="s">
        <v>1240</v>
      </c>
      <c r="C5" s="8"/>
      <c r="D5" s="8"/>
      <c r="E5" s="8"/>
      <c r="F5" s="9" t="str">
        <f>IFERROR(VLOOKUP(B5,Table1[],9,FALSE)&amp;" "&amp;VLOOKUP(B5,Table1[],5,FALSE),"")</f>
        <v>Milan Dekker</v>
      </c>
      <c r="G5" s="9" t="str">
        <f>IFERROR(VLOOKUP(B5,Table1[],6,FALSE),"")</f>
        <v>ZP</v>
      </c>
      <c r="H5" s="9" t="str">
        <f>IFERROR(VLOOKUP(C5,Table1[],9,FALSE)&amp;" "&amp;VLOOKUP(C5,Table1[],5,FALSE),"")</f>
        <v/>
      </c>
      <c r="I5" s="9" t="str">
        <f>IFERROR(VLOOKUP(C5,Table1[],6,FALSE),"")</f>
        <v/>
      </c>
      <c r="J5" s="9" t="str">
        <f>IFERROR(VLOOKUP(D5,Table1[],9,FALSE)&amp;" "&amp;VLOOKUP(D5,Table1[],5,FALSE),"")</f>
        <v/>
      </c>
      <c r="K5" s="9" t="str">
        <f>IFERROR(VLOOKUP(D5,Table1[],6,FALSE),"")</f>
        <v/>
      </c>
      <c r="L5" s="9" t="str">
        <f>IFERROR(VLOOKUP(E5,Table1[],9,FALSE)&amp;" "&amp;VLOOKUP(E5,Table1[],5,FALSE),"")</f>
        <v/>
      </c>
      <c r="M5" s="9" t="str">
        <f>IFERROR(VLOOKUP(E5,Table1[],6,FALSE),"")</f>
        <v/>
      </c>
      <c r="N5" s="10" t="str">
        <f>IFERROR(VLOOKUP(A5,Wedstrijdtabel!$A:$G,7,FALSE),"")</f>
        <v>267 Heren Sen C1 200m</v>
      </c>
      <c r="O5" s="24"/>
    </row>
    <row r="6" spans="1:15" x14ac:dyDescent="0.25">
      <c r="A6" s="7"/>
      <c r="B6" s="8"/>
      <c r="C6" s="8"/>
      <c r="D6" s="8"/>
      <c r="E6" s="8"/>
      <c r="F6" s="9" t="str">
        <f>IFERROR(VLOOKUP(B6,Table1[],9,FALSE)&amp;" "&amp;VLOOKUP(B6,Table1[],5,FALSE),"")</f>
        <v/>
      </c>
      <c r="G6" s="9" t="str">
        <f>IFERROR(VLOOKUP(B6,Table1[],6,FALSE),"")</f>
        <v/>
      </c>
      <c r="H6" s="9" t="str">
        <f>IFERROR(VLOOKUP(C6,Table1[],9,FALSE)&amp;" "&amp;VLOOKUP(C6,Table1[],5,FALSE),"")</f>
        <v/>
      </c>
      <c r="I6" s="9" t="str">
        <f>IFERROR(VLOOKUP(C6,Table1[],6,FALSE),"")</f>
        <v/>
      </c>
      <c r="J6" s="9" t="str">
        <f>IFERROR(VLOOKUP(D6,Table1[],9,FALSE)&amp;" "&amp;VLOOKUP(D6,Table1[],5,FALSE),"")</f>
        <v/>
      </c>
      <c r="K6" s="9" t="str">
        <f>IFERROR(VLOOKUP(D6,Table1[],6,FALSE),"")</f>
        <v/>
      </c>
      <c r="L6" s="9" t="str">
        <f>IFERROR(VLOOKUP(E6,Table1[],9,FALSE)&amp;" "&amp;VLOOKUP(E6,Table1[],5,FALSE),"")</f>
        <v/>
      </c>
      <c r="M6" s="9" t="str">
        <f>IFERROR(VLOOKUP(E6,Table1[],6,FALSE),"")</f>
        <v/>
      </c>
      <c r="N6" s="10" t="str">
        <f>IFERROR(VLOOKUP(A6,Wedstrijdtabel!$A:$G,7,FALSE),"")</f>
        <v/>
      </c>
      <c r="O6" s="24"/>
    </row>
    <row r="7" spans="1:15" x14ac:dyDescent="0.25">
      <c r="A7" s="7"/>
      <c r="B7" s="8"/>
      <c r="C7" s="8"/>
      <c r="D7" s="8"/>
      <c r="E7" s="8"/>
      <c r="F7" s="9" t="str">
        <f>IFERROR(VLOOKUP(B7,Table1[],9,FALSE)&amp;" "&amp;VLOOKUP(B7,Table1[],5,FALSE),"")</f>
        <v/>
      </c>
      <c r="G7" s="9" t="str">
        <f>IFERROR(VLOOKUP(B7,Table1[],6,FALSE),"")</f>
        <v/>
      </c>
      <c r="H7" s="9" t="str">
        <f>IFERROR(VLOOKUP(C7,Table1[],9,FALSE)&amp;" "&amp;VLOOKUP(C7,Table1[],5,FALSE),"")</f>
        <v/>
      </c>
      <c r="I7" s="9" t="str">
        <f>IFERROR(VLOOKUP(C7,Table1[],6,FALSE),"")</f>
        <v/>
      </c>
      <c r="J7" s="9" t="str">
        <f>IFERROR(VLOOKUP(D7,Table1[],9,FALSE)&amp;" "&amp;VLOOKUP(D7,Table1[],5,FALSE),"")</f>
        <v/>
      </c>
      <c r="K7" s="9" t="str">
        <f>IFERROR(VLOOKUP(D7,Table1[],6,FALSE),"")</f>
        <v/>
      </c>
      <c r="L7" s="9" t="str">
        <f>IFERROR(VLOOKUP(E7,Table1[],9,FALSE)&amp;" "&amp;VLOOKUP(E7,Table1[],5,FALSE),"")</f>
        <v/>
      </c>
      <c r="M7" s="9" t="str">
        <f>IFERROR(VLOOKUP(E7,Table1[],6,FALSE),"")</f>
        <v/>
      </c>
      <c r="N7" s="10" t="str">
        <f>IFERROR(VLOOKUP(A7,Wedstrijdtabel!$A:$G,7,FALSE),"")</f>
        <v/>
      </c>
      <c r="O7" s="24"/>
    </row>
    <row r="8" spans="1:15" x14ac:dyDescent="0.25">
      <c r="A8" s="7"/>
      <c r="B8" s="8"/>
      <c r="C8" s="8"/>
      <c r="D8" s="8"/>
      <c r="E8" s="8"/>
      <c r="F8" s="9" t="str">
        <f>IFERROR(VLOOKUP(B8,Table1[],9,FALSE)&amp;" "&amp;VLOOKUP(B8,Table1[],5,FALSE),"")</f>
        <v/>
      </c>
      <c r="G8" s="9" t="str">
        <f>IFERROR(VLOOKUP(B8,Table1[],6,FALSE),"")</f>
        <v/>
      </c>
      <c r="H8" s="9" t="str">
        <f>IFERROR(VLOOKUP(C8,Table1[],9,FALSE)&amp;" "&amp;VLOOKUP(C8,Table1[],5,FALSE),"")</f>
        <v/>
      </c>
      <c r="I8" s="9" t="str">
        <f>IFERROR(VLOOKUP(C8,Table1[],6,FALSE),"")</f>
        <v/>
      </c>
      <c r="J8" s="9" t="str">
        <f>IFERROR(VLOOKUP(D8,Table1[],9,FALSE)&amp;" "&amp;VLOOKUP(D8,Table1[],5,FALSE),"")</f>
        <v/>
      </c>
      <c r="K8" s="9" t="str">
        <f>IFERROR(VLOOKUP(D8,Table1[],6,FALSE),"")</f>
        <v/>
      </c>
      <c r="L8" s="9" t="str">
        <f>IFERROR(VLOOKUP(E8,Table1[],9,FALSE)&amp;" "&amp;VLOOKUP(E8,Table1[],5,FALSE),"")</f>
        <v/>
      </c>
      <c r="M8" s="9" t="str">
        <f>IFERROR(VLOOKUP(E8,Table1[],6,FALSE),"")</f>
        <v/>
      </c>
      <c r="N8" s="10" t="str">
        <f>IFERROR(VLOOKUP(A8,Wedstrijdtabel!$A:$G,7,FALSE),"")</f>
        <v/>
      </c>
      <c r="O8" s="24"/>
    </row>
    <row r="9" spans="1:15" x14ac:dyDescent="0.25">
      <c r="A9" s="7"/>
      <c r="B9" s="8"/>
      <c r="C9" s="8"/>
      <c r="D9" s="8"/>
      <c r="E9" s="8"/>
      <c r="F9" s="9" t="str">
        <f>IFERROR(VLOOKUP(B9,Table1[],9,FALSE)&amp;" "&amp;VLOOKUP(B9,Table1[],5,FALSE),"")</f>
        <v/>
      </c>
      <c r="G9" s="9" t="str">
        <f>IFERROR(VLOOKUP(B9,Table1[],6,FALSE),"")</f>
        <v/>
      </c>
      <c r="H9" s="9" t="str">
        <f>IFERROR(VLOOKUP(C9,Table1[],9,FALSE)&amp;" "&amp;VLOOKUP(C9,Table1[],5,FALSE),"")</f>
        <v/>
      </c>
      <c r="I9" s="9" t="str">
        <f>IFERROR(VLOOKUP(C9,Table1[],6,FALSE),"")</f>
        <v/>
      </c>
      <c r="J9" s="9" t="str">
        <f>IFERROR(VLOOKUP(D9,Table1[],9,FALSE)&amp;" "&amp;VLOOKUP(D9,Table1[],5,FALSE),"")</f>
        <v/>
      </c>
      <c r="K9" s="9" t="str">
        <f>IFERROR(VLOOKUP(D9,Table1[],6,FALSE),"")</f>
        <v/>
      </c>
      <c r="L9" s="9" t="str">
        <f>IFERROR(VLOOKUP(E9,Table1[],9,FALSE)&amp;" "&amp;VLOOKUP(E9,Table1[],5,FALSE),"")</f>
        <v/>
      </c>
      <c r="M9" s="9" t="str">
        <f>IFERROR(VLOOKUP(E9,Table1[],6,FALSE),"")</f>
        <v/>
      </c>
      <c r="N9" s="10" t="str">
        <f>IFERROR(VLOOKUP(A9,Wedstrijdtabel!$A:$G,7,FALSE),"")</f>
        <v/>
      </c>
      <c r="O9" s="24"/>
    </row>
    <row r="10" spans="1:15" x14ac:dyDescent="0.25">
      <c r="A10" s="7"/>
      <c r="B10" s="8"/>
      <c r="C10" s="8"/>
      <c r="D10" s="8"/>
      <c r="E10" s="8"/>
      <c r="F10" s="9" t="str">
        <f>IFERROR(VLOOKUP(B10,Table1[],9,FALSE)&amp;" "&amp;VLOOKUP(B10,Table1[],5,FALSE),"")</f>
        <v/>
      </c>
      <c r="G10" s="9" t="str">
        <f>IFERROR(VLOOKUP(B10,Table1[],6,FALSE),"")</f>
        <v/>
      </c>
      <c r="H10" s="9" t="str">
        <f>IFERROR(VLOOKUP(C10,Table1[],9,FALSE)&amp;" "&amp;VLOOKUP(C10,Table1[],5,FALSE),"")</f>
        <v/>
      </c>
      <c r="I10" s="9" t="str">
        <f>IFERROR(VLOOKUP(C10,Table1[],6,FALSE),"")</f>
        <v/>
      </c>
      <c r="J10" s="9" t="str">
        <f>IFERROR(VLOOKUP(D10,Table1[],9,FALSE)&amp;" "&amp;VLOOKUP(D10,Table1[],5,FALSE),"")</f>
        <v/>
      </c>
      <c r="K10" s="9" t="str">
        <f>IFERROR(VLOOKUP(D10,Table1[],6,FALSE),"")</f>
        <v/>
      </c>
      <c r="L10" s="9" t="str">
        <f>IFERROR(VLOOKUP(E10,Table1[],9,FALSE)&amp;" "&amp;VLOOKUP(E10,Table1[],5,FALSE),"")</f>
        <v/>
      </c>
      <c r="M10" s="9" t="str">
        <f>IFERROR(VLOOKUP(E10,Table1[],6,FALSE),"")</f>
        <v/>
      </c>
      <c r="N10" s="10" t="str">
        <f>IFERROR(VLOOKUP(A10,Wedstrijdtabel!$A:$G,7,FALSE),"")</f>
        <v/>
      </c>
      <c r="O10" s="24"/>
    </row>
    <row r="11" spans="1:15" x14ac:dyDescent="0.25">
      <c r="A11" s="7"/>
      <c r="B11" s="8"/>
      <c r="C11" s="8"/>
      <c r="D11" s="8"/>
      <c r="E11" s="8"/>
      <c r="F11" s="9" t="str">
        <f>IFERROR(VLOOKUP(B11,Table1[],9,FALSE)&amp;" "&amp;VLOOKUP(B11,Table1[],5,FALSE),"")</f>
        <v/>
      </c>
      <c r="G11" s="9" t="str">
        <f>IFERROR(VLOOKUP(B11,Table1[],6,FALSE),"")</f>
        <v/>
      </c>
      <c r="H11" s="9" t="str">
        <f>IFERROR(VLOOKUP(C11,Table1[],9,FALSE)&amp;" "&amp;VLOOKUP(C11,Table1[],5,FALSE),"")</f>
        <v/>
      </c>
      <c r="I11" s="9" t="str">
        <f>IFERROR(VLOOKUP(C11,Table1[],6,FALSE),"")</f>
        <v/>
      </c>
      <c r="J11" s="9" t="str">
        <f>IFERROR(VLOOKUP(D11,Table1[],9,FALSE)&amp;" "&amp;VLOOKUP(D11,Table1[],5,FALSE),"")</f>
        <v/>
      </c>
      <c r="K11" s="9" t="str">
        <f>IFERROR(VLOOKUP(D11,Table1[],6,FALSE),"")</f>
        <v/>
      </c>
      <c r="L11" s="9" t="str">
        <f>IFERROR(VLOOKUP(E11,Table1[],9,FALSE)&amp;" "&amp;VLOOKUP(E11,Table1[],5,FALSE),"")</f>
        <v/>
      </c>
      <c r="M11" s="9" t="str">
        <f>IFERROR(VLOOKUP(E11,Table1[],6,FALSE),"")</f>
        <v/>
      </c>
      <c r="N11" s="10" t="str">
        <f>IFERROR(VLOOKUP(A11,Wedstrijdtabel!$A:$G,7,FALSE),"")</f>
        <v/>
      </c>
      <c r="O11" s="24"/>
    </row>
    <row r="12" spans="1:15" x14ac:dyDescent="0.25">
      <c r="A12" s="7"/>
      <c r="B12" s="8"/>
      <c r="C12" s="8"/>
      <c r="D12" s="8"/>
      <c r="E12" s="8"/>
      <c r="F12" s="9" t="str">
        <f>IFERROR(VLOOKUP(B12,Table1[],9,FALSE)&amp;" "&amp;VLOOKUP(B12,Table1[],5,FALSE),"")</f>
        <v/>
      </c>
      <c r="G12" s="9" t="str">
        <f>IFERROR(VLOOKUP(B12,Table1[],6,FALSE),"")</f>
        <v/>
      </c>
      <c r="H12" s="9" t="str">
        <f>IFERROR(VLOOKUP(C12,Table1[],9,FALSE)&amp;" "&amp;VLOOKUP(C12,Table1[],5,FALSE),"")</f>
        <v/>
      </c>
      <c r="I12" s="9" t="str">
        <f>IFERROR(VLOOKUP(C12,Table1[],6,FALSE),"")</f>
        <v/>
      </c>
      <c r="J12" s="9" t="str">
        <f>IFERROR(VLOOKUP(D12,Table1[],9,FALSE)&amp;" "&amp;VLOOKUP(D12,Table1[],5,FALSE),"")</f>
        <v/>
      </c>
      <c r="K12" s="9" t="str">
        <f>IFERROR(VLOOKUP(D12,Table1[],6,FALSE),"")</f>
        <v/>
      </c>
      <c r="L12" s="9" t="str">
        <f>IFERROR(VLOOKUP(E12,Table1[],9,FALSE)&amp;" "&amp;VLOOKUP(E12,Table1[],5,FALSE),"")</f>
        <v/>
      </c>
      <c r="M12" s="9" t="str">
        <f>IFERROR(VLOOKUP(E12,Table1[],6,FALSE),"")</f>
        <v/>
      </c>
      <c r="N12" s="10" t="str">
        <f>IFERROR(VLOOKUP(A12,Wedstrijdtabel!$A:$G,7,FALSE),"")</f>
        <v/>
      </c>
      <c r="O12" s="24"/>
    </row>
    <row r="13" spans="1:15" x14ac:dyDescent="0.25">
      <c r="A13" s="7"/>
      <c r="B13" s="8"/>
      <c r="C13" s="8"/>
      <c r="D13" s="8"/>
      <c r="E13" s="8"/>
      <c r="F13" s="9" t="str">
        <f>IFERROR(VLOOKUP(B13,Table1[],9,FALSE)&amp;" "&amp;VLOOKUP(B13,Table1[],5,FALSE),"")</f>
        <v/>
      </c>
      <c r="G13" s="9" t="str">
        <f>IFERROR(VLOOKUP(B13,Table1[],6,FALSE),"")</f>
        <v/>
      </c>
      <c r="H13" s="9" t="str">
        <f>IFERROR(VLOOKUP(C13,Table1[],9,FALSE)&amp;" "&amp;VLOOKUP(C13,Table1[],5,FALSE),"")</f>
        <v/>
      </c>
      <c r="I13" s="9" t="str">
        <f>IFERROR(VLOOKUP(C13,Table1[],6,FALSE),"")</f>
        <v/>
      </c>
      <c r="J13" s="9" t="str">
        <f>IFERROR(VLOOKUP(D13,Table1[],9,FALSE)&amp;" "&amp;VLOOKUP(D13,Table1[],5,FALSE),"")</f>
        <v/>
      </c>
      <c r="K13" s="9" t="str">
        <f>IFERROR(VLOOKUP(D13,Table1[],6,FALSE),"")</f>
        <v/>
      </c>
      <c r="L13" s="9" t="str">
        <f>IFERROR(VLOOKUP(E13,Table1[],9,FALSE)&amp;" "&amp;VLOOKUP(E13,Table1[],5,FALSE),"")</f>
        <v/>
      </c>
      <c r="M13" s="9" t="str">
        <f>IFERROR(VLOOKUP(E13,Table1[],6,FALSE),"")</f>
        <v/>
      </c>
      <c r="N13" s="10" t="str">
        <f>IFERROR(VLOOKUP(A13,Wedstrijdtabel!$A:$G,7,FALSE),"")</f>
        <v/>
      </c>
      <c r="O13" s="24"/>
    </row>
    <row r="14" spans="1:15" x14ac:dyDescent="0.25">
      <c r="A14" s="7"/>
      <c r="B14" s="8"/>
      <c r="C14" s="8"/>
      <c r="D14" s="8"/>
      <c r="E14" s="8"/>
      <c r="F14" s="9" t="str">
        <f>IFERROR(VLOOKUP(B14,Table1[],9,FALSE)&amp;" "&amp;VLOOKUP(B14,Table1[],5,FALSE),"")</f>
        <v/>
      </c>
      <c r="G14" s="9" t="str">
        <f>IFERROR(VLOOKUP(B14,Table1[],6,FALSE),"")</f>
        <v/>
      </c>
      <c r="H14" s="9" t="str">
        <f>IFERROR(VLOOKUP(C14,Table1[],9,FALSE)&amp;" "&amp;VLOOKUP(C14,Table1[],5,FALSE),"")</f>
        <v/>
      </c>
      <c r="I14" s="9" t="str">
        <f>IFERROR(VLOOKUP(C14,Table1[],6,FALSE),"")</f>
        <v/>
      </c>
      <c r="J14" s="9" t="str">
        <f>IFERROR(VLOOKUP(D14,Table1[],9,FALSE)&amp;" "&amp;VLOOKUP(D14,Table1[],5,FALSE),"")</f>
        <v/>
      </c>
      <c r="K14" s="9" t="str">
        <f>IFERROR(VLOOKUP(D14,Table1[],6,FALSE),"")</f>
        <v/>
      </c>
      <c r="L14" s="9" t="str">
        <f>IFERROR(VLOOKUP(E14,Table1[],9,FALSE)&amp;" "&amp;VLOOKUP(E14,Table1[],5,FALSE),"")</f>
        <v/>
      </c>
      <c r="M14" s="9" t="str">
        <f>IFERROR(VLOOKUP(E14,Table1[],6,FALSE),"")</f>
        <v/>
      </c>
      <c r="N14" s="10" t="str">
        <f>IFERROR(VLOOKUP(A14,Wedstrijdtabel!$A:$G,7,FALSE),"")</f>
        <v/>
      </c>
      <c r="O14" s="24"/>
    </row>
    <row r="15" spans="1:15" x14ac:dyDescent="0.25">
      <c r="A15" s="7"/>
      <c r="B15" s="8"/>
      <c r="C15" s="8"/>
      <c r="D15" s="8"/>
      <c r="E15" s="8"/>
      <c r="F15" s="9" t="str">
        <f>IFERROR(VLOOKUP(B15,Table1[],9,FALSE)&amp;" "&amp;VLOOKUP(B15,Table1[],5,FALSE),"")</f>
        <v/>
      </c>
      <c r="G15" s="9" t="str">
        <f>IFERROR(VLOOKUP(B15,Table1[],6,FALSE),"")</f>
        <v/>
      </c>
      <c r="H15" s="9" t="str">
        <f>IFERROR(VLOOKUP(C15,Table1[],9,FALSE)&amp;" "&amp;VLOOKUP(C15,Table1[],5,FALSE),"")</f>
        <v/>
      </c>
      <c r="I15" s="9" t="str">
        <f>IFERROR(VLOOKUP(C15,Table1[],6,FALSE),"")</f>
        <v/>
      </c>
      <c r="J15" s="9" t="str">
        <f>IFERROR(VLOOKUP(D15,Table1[],9,FALSE)&amp;" "&amp;VLOOKUP(D15,Table1[],5,FALSE),"")</f>
        <v/>
      </c>
      <c r="K15" s="9" t="str">
        <f>IFERROR(VLOOKUP(D15,Table1[],6,FALSE),"")</f>
        <v/>
      </c>
      <c r="L15" s="9" t="str">
        <f>IFERROR(VLOOKUP(E15,Table1[],9,FALSE)&amp;" "&amp;VLOOKUP(E15,Table1[],5,FALSE),"")</f>
        <v/>
      </c>
      <c r="M15" s="9" t="str">
        <f>IFERROR(VLOOKUP(E15,Table1[],6,FALSE),"")</f>
        <v/>
      </c>
      <c r="N15" s="10" t="str">
        <f>IFERROR(VLOOKUP(A15,Wedstrijdtabel!$A:$G,7,FALSE),"")</f>
        <v/>
      </c>
      <c r="O15" s="24"/>
    </row>
    <row r="16" spans="1:15" x14ac:dyDescent="0.25">
      <c r="A16" s="7"/>
      <c r="B16" s="8"/>
      <c r="C16" s="8"/>
      <c r="D16" s="8"/>
      <c r="E16" s="8"/>
      <c r="F16" s="9" t="str">
        <f>IFERROR(VLOOKUP(B16,Table1[],9,FALSE)&amp;" "&amp;VLOOKUP(B16,Table1[],5,FALSE),"")</f>
        <v/>
      </c>
      <c r="G16" s="9" t="str">
        <f>IFERROR(VLOOKUP(B16,Table1[],6,FALSE),"")</f>
        <v/>
      </c>
      <c r="H16" s="9" t="str">
        <f>IFERROR(VLOOKUP(C16,Table1[],9,FALSE)&amp;" "&amp;VLOOKUP(C16,Table1[],5,FALSE),"")</f>
        <v/>
      </c>
      <c r="I16" s="9" t="str">
        <f>IFERROR(VLOOKUP(C16,Table1[],6,FALSE),"")</f>
        <v/>
      </c>
      <c r="J16" s="9" t="str">
        <f>IFERROR(VLOOKUP(D16,Table1[],9,FALSE)&amp;" "&amp;VLOOKUP(D16,Table1[],5,FALSE),"")</f>
        <v/>
      </c>
      <c r="K16" s="9" t="str">
        <f>IFERROR(VLOOKUP(D16,Table1[],6,FALSE),"")</f>
        <v/>
      </c>
      <c r="L16" s="9" t="str">
        <f>IFERROR(VLOOKUP(E16,Table1[],9,FALSE)&amp;" "&amp;VLOOKUP(E16,Table1[],5,FALSE),"")</f>
        <v/>
      </c>
      <c r="M16" s="9" t="str">
        <f>IFERROR(VLOOKUP(E16,Table1[],6,FALSE),"")</f>
        <v/>
      </c>
      <c r="N16" s="10" t="str">
        <f>IFERROR(VLOOKUP(A16,Wedstrijdtabel!$A:$G,7,FALSE),"")</f>
        <v/>
      </c>
      <c r="O16" s="24"/>
    </row>
    <row r="17" spans="1:15" x14ac:dyDescent="0.25">
      <c r="A17" s="7"/>
      <c r="B17" s="8"/>
      <c r="C17" s="8"/>
      <c r="D17" s="8"/>
      <c r="E17" s="8"/>
      <c r="F17" s="9" t="str">
        <f>IFERROR(VLOOKUP(B17,Table1[],9,FALSE)&amp;" "&amp;VLOOKUP(B17,Table1[],5,FALSE),"")</f>
        <v/>
      </c>
      <c r="G17" s="9" t="str">
        <f>IFERROR(VLOOKUP(B17,Table1[],6,FALSE),"")</f>
        <v/>
      </c>
      <c r="H17" s="9" t="str">
        <f>IFERROR(VLOOKUP(C17,Table1[],9,FALSE)&amp;" "&amp;VLOOKUP(C17,Table1[],5,FALSE),"")</f>
        <v/>
      </c>
      <c r="I17" s="9" t="str">
        <f>IFERROR(VLOOKUP(C17,Table1[],6,FALSE),"")</f>
        <v/>
      </c>
      <c r="J17" s="9" t="str">
        <f>IFERROR(VLOOKUP(D17,Table1[],9,FALSE)&amp;" "&amp;VLOOKUP(D17,Table1[],5,FALSE),"")</f>
        <v/>
      </c>
      <c r="K17" s="9" t="str">
        <f>IFERROR(VLOOKUP(D17,Table1[],6,FALSE),"")</f>
        <v/>
      </c>
      <c r="L17" s="9" t="str">
        <f>IFERROR(VLOOKUP(E17,Table1[],9,FALSE)&amp;" "&amp;VLOOKUP(E17,Table1[],5,FALSE),"")</f>
        <v/>
      </c>
      <c r="M17" s="9" t="str">
        <f>IFERROR(VLOOKUP(E17,Table1[],6,FALSE),"")</f>
        <v/>
      </c>
      <c r="N17" s="10" t="str">
        <f>IFERROR(VLOOKUP(A17,Wedstrijdtabel!$A:$G,7,FALSE),"")</f>
        <v/>
      </c>
      <c r="O17" s="24"/>
    </row>
    <row r="18" spans="1:15" x14ac:dyDescent="0.25">
      <c r="A18" s="7"/>
      <c r="B18" s="8"/>
      <c r="C18" s="8"/>
      <c r="D18" s="8"/>
      <c r="E18" s="8"/>
      <c r="F18" s="9" t="str">
        <f>IFERROR(VLOOKUP(B18,Table1[],9,FALSE)&amp;" "&amp;VLOOKUP(B18,Table1[],5,FALSE),"")</f>
        <v/>
      </c>
      <c r="G18" s="9" t="str">
        <f>IFERROR(VLOOKUP(B18,Table1[],6,FALSE),"")</f>
        <v/>
      </c>
      <c r="H18" s="9" t="str">
        <f>IFERROR(VLOOKUP(C18,Table1[],9,FALSE)&amp;" "&amp;VLOOKUP(C18,Table1[],5,FALSE),"")</f>
        <v/>
      </c>
      <c r="I18" s="9" t="str">
        <f>IFERROR(VLOOKUP(C18,Table1[],6,FALSE),"")</f>
        <v/>
      </c>
      <c r="J18" s="9" t="str">
        <f>IFERROR(VLOOKUP(D18,Table1[],9,FALSE)&amp;" "&amp;VLOOKUP(D18,Table1[],5,FALSE),"")</f>
        <v/>
      </c>
      <c r="K18" s="9" t="str">
        <f>IFERROR(VLOOKUP(D18,Table1[],6,FALSE),"")</f>
        <v/>
      </c>
      <c r="L18" s="9" t="str">
        <f>IFERROR(VLOOKUP(E18,Table1[],9,FALSE)&amp;" "&amp;VLOOKUP(E18,Table1[],5,FALSE),"")</f>
        <v/>
      </c>
      <c r="M18" s="9" t="str">
        <f>IFERROR(VLOOKUP(E18,Table1[],6,FALSE),"")</f>
        <v/>
      </c>
      <c r="N18" s="10" t="str">
        <f>IFERROR(VLOOKUP(A18,Wedstrijdtabel!$A:$G,7,FALSE),"")</f>
        <v/>
      </c>
      <c r="O18" s="24"/>
    </row>
    <row r="19" spans="1:15" x14ac:dyDescent="0.25">
      <c r="A19" s="7"/>
      <c r="B19" s="8"/>
      <c r="C19" s="8"/>
      <c r="D19" s="8"/>
      <c r="E19" s="8"/>
      <c r="F19" s="9" t="str">
        <f>IFERROR(VLOOKUP(B19,Table1[],9,FALSE)&amp;" "&amp;VLOOKUP(B19,Table1[],5,FALSE),"")</f>
        <v/>
      </c>
      <c r="G19" s="9" t="str">
        <f>IFERROR(VLOOKUP(B19,Table1[],6,FALSE),"")</f>
        <v/>
      </c>
      <c r="H19" s="9" t="str">
        <f>IFERROR(VLOOKUP(C19,Table1[],9,FALSE)&amp;" "&amp;VLOOKUP(C19,Table1[],5,FALSE),"")</f>
        <v/>
      </c>
      <c r="I19" s="9" t="str">
        <f>IFERROR(VLOOKUP(C19,Table1[],6,FALSE),"")</f>
        <v/>
      </c>
      <c r="J19" s="9" t="str">
        <f>IFERROR(VLOOKUP(D19,Table1[],9,FALSE)&amp;" "&amp;VLOOKUP(D19,Table1[],5,FALSE),"")</f>
        <v/>
      </c>
      <c r="K19" s="9" t="str">
        <f>IFERROR(VLOOKUP(D19,Table1[],6,FALSE),"")</f>
        <v/>
      </c>
      <c r="L19" s="9" t="str">
        <f>IFERROR(VLOOKUP(E19,Table1[],9,FALSE)&amp;" "&amp;VLOOKUP(E19,Table1[],5,FALSE),"")</f>
        <v/>
      </c>
      <c r="M19" s="9" t="str">
        <f>IFERROR(VLOOKUP(E19,Table1[],6,FALSE),"")</f>
        <v/>
      </c>
      <c r="N19" s="10" t="str">
        <f>IFERROR(VLOOKUP(A19,Wedstrijdtabel!$A:$G,7,FALSE),"")</f>
        <v/>
      </c>
      <c r="O19" s="24"/>
    </row>
    <row r="20" spans="1:15" x14ac:dyDescent="0.25">
      <c r="A20" s="7"/>
      <c r="B20" s="8"/>
      <c r="C20" s="8"/>
      <c r="D20" s="8"/>
      <c r="E20" s="8"/>
      <c r="F20" s="9" t="str">
        <f>IFERROR(VLOOKUP(B20,Table1[],9,FALSE)&amp;" "&amp;VLOOKUP(B20,Table1[],5,FALSE),"")</f>
        <v/>
      </c>
      <c r="G20" s="9" t="str">
        <f>IFERROR(VLOOKUP(B20,Table1[],6,FALSE),"")</f>
        <v/>
      </c>
      <c r="H20" s="9" t="str">
        <f>IFERROR(VLOOKUP(C20,Table1[],9,FALSE)&amp;" "&amp;VLOOKUP(C20,Table1[],5,FALSE),"")</f>
        <v/>
      </c>
      <c r="I20" s="9" t="str">
        <f>IFERROR(VLOOKUP(C20,Table1[],6,FALSE),"")</f>
        <v/>
      </c>
      <c r="J20" s="9" t="str">
        <f>IFERROR(VLOOKUP(D20,Table1[],9,FALSE)&amp;" "&amp;VLOOKUP(D20,Table1[],5,FALSE),"")</f>
        <v/>
      </c>
      <c r="K20" s="9" t="str">
        <f>IFERROR(VLOOKUP(D20,Table1[],6,FALSE),"")</f>
        <v/>
      </c>
      <c r="L20" s="9" t="str">
        <f>IFERROR(VLOOKUP(E20,Table1[],9,FALSE)&amp;" "&amp;VLOOKUP(E20,Table1[],5,FALSE),"")</f>
        <v/>
      </c>
      <c r="M20" s="9" t="str">
        <f>IFERROR(VLOOKUP(E20,Table1[],6,FALSE),"")</f>
        <v/>
      </c>
      <c r="N20" s="10" t="str">
        <f>IFERROR(VLOOKUP(A20,Wedstrijdtabel!$A:$G,7,FALSE),"")</f>
        <v/>
      </c>
      <c r="O20" s="24"/>
    </row>
    <row r="21" spans="1:15" x14ac:dyDescent="0.25">
      <c r="A21" s="7"/>
      <c r="B21" s="8"/>
      <c r="C21" s="8"/>
      <c r="D21" s="8"/>
      <c r="E21" s="8"/>
      <c r="F21" s="9" t="str">
        <f>IFERROR(VLOOKUP(B21,Table1[],9,FALSE)&amp;" "&amp;VLOOKUP(B21,Table1[],5,FALSE),"")</f>
        <v/>
      </c>
      <c r="G21" s="9" t="str">
        <f>IFERROR(VLOOKUP(B21,Table1[],6,FALSE),"")</f>
        <v/>
      </c>
      <c r="H21" s="9" t="str">
        <f>IFERROR(VLOOKUP(C21,Table1[],9,FALSE)&amp;" "&amp;VLOOKUP(C21,Table1[],5,FALSE),"")</f>
        <v/>
      </c>
      <c r="I21" s="9" t="str">
        <f>IFERROR(VLOOKUP(C21,Table1[],6,FALSE),"")</f>
        <v/>
      </c>
      <c r="J21" s="9" t="str">
        <f>IFERROR(VLOOKUP(D21,Table1[],9,FALSE)&amp;" "&amp;VLOOKUP(D21,Table1[],5,FALSE),"")</f>
        <v/>
      </c>
      <c r="K21" s="9" t="str">
        <f>IFERROR(VLOOKUP(D21,Table1[],6,FALSE),"")</f>
        <v/>
      </c>
      <c r="L21" s="9" t="str">
        <f>IFERROR(VLOOKUP(E21,Table1[],9,FALSE)&amp;" "&amp;VLOOKUP(E21,Table1[],5,FALSE),"")</f>
        <v/>
      </c>
      <c r="M21" s="9" t="str">
        <f>IFERROR(VLOOKUP(E21,Table1[],6,FALSE),"")</f>
        <v/>
      </c>
      <c r="N21" s="10" t="str">
        <f>IFERROR(VLOOKUP(A21,Wedstrijdtabel!$A:$G,7,FALSE),"")</f>
        <v/>
      </c>
      <c r="O21" s="24"/>
    </row>
    <row r="22" spans="1:15" x14ac:dyDescent="0.25">
      <c r="A22" s="7"/>
      <c r="B22" s="8"/>
      <c r="C22" s="8"/>
      <c r="D22" s="8"/>
      <c r="E22" s="8"/>
      <c r="F22" s="9" t="str">
        <f>IFERROR(VLOOKUP(B22,Table1[],9,FALSE)&amp;" "&amp;VLOOKUP(B22,Table1[],5,FALSE),"")</f>
        <v/>
      </c>
      <c r="G22" s="9" t="str">
        <f>IFERROR(VLOOKUP(B22,Table1[],6,FALSE),"")</f>
        <v/>
      </c>
      <c r="H22" s="9" t="str">
        <f>IFERROR(VLOOKUP(C22,Table1[],9,FALSE)&amp;" "&amp;VLOOKUP(C22,Table1[],5,FALSE),"")</f>
        <v/>
      </c>
      <c r="I22" s="9" t="str">
        <f>IFERROR(VLOOKUP(C22,Table1[],6,FALSE),"")</f>
        <v/>
      </c>
      <c r="J22" s="9" t="str">
        <f>IFERROR(VLOOKUP(D22,Table1[],9,FALSE)&amp;" "&amp;VLOOKUP(D22,Table1[],5,FALSE),"")</f>
        <v/>
      </c>
      <c r="K22" s="9" t="str">
        <f>IFERROR(VLOOKUP(D22,Table1[],6,FALSE),"")</f>
        <v/>
      </c>
      <c r="L22" s="9" t="str">
        <f>IFERROR(VLOOKUP(E22,Table1[],9,FALSE)&amp;" "&amp;VLOOKUP(E22,Table1[],5,FALSE),"")</f>
        <v/>
      </c>
      <c r="M22" s="9" t="str">
        <f>IFERROR(VLOOKUP(E22,Table1[],6,FALSE),"")</f>
        <v/>
      </c>
      <c r="N22" s="10" t="str">
        <f>IFERROR(VLOOKUP(A22,Wedstrijdtabel!$A:$G,7,FALSE),"")</f>
        <v/>
      </c>
      <c r="O22" s="24"/>
    </row>
    <row r="23" spans="1:15" x14ac:dyDescent="0.25">
      <c r="A23" s="7"/>
      <c r="B23" s="8"/>
      <c r="C23" s="8"/>
      <c r="D23" s="8"/>
      <c r="E23" s="8"/>
      <c r="F23" s="9" t="str">
        <f>IFERROR(VLOOKUP(B23,Table1[],9,FALSE)&amp;" "&amp;VLOOKUP(B23,Table1[],5,FALSE),"")</f>
        <v/>
      </c>
      <c r="G23" s="9" t="str">
        <f>IFERROR(VLOOKUP(B23,Table1[],6,FALSE),"")</f>
        <v/>
      </c>
      <c r="H23" s="9" t="str">
        <f>IFERROR(VLOOKUP(C23,Table1[],9,FALSE)&amp;" "&amp;VLOOKUP(C23,Table1[],5,FALSE),"")</f>
        <v/>
      </c>
      <c r="I23" s="9" t="str">
        <f>IFERROR(VLOOKUP(C23,Table1[],6,FALSE),"")</f>
        <v/>
      </c>
      <c r="J23" s="9" t="str">
        <f>IFERROR(VLOOKUP(D23,Table1[],9,FALSE)&amp;" "&amp;VLOOKUP(D23,Table1[],5,FALSE),"")</f>
        <v/>
      </c>
      <c r="K23" s="9" t="str">
        <f>IFERROR(VLOOKUP(D23,Table1[],6,FALSE),"")</f>
        <v/>
      </c>
      <c r="L23" s="9" t="str">
        <f>IFERROR(VLOOKUP(E23,Table1[],9,FALSE)&amp;" "&amp;VLOOKUP(E23,Table1[],5,FALSE),"")</f>
        <v/>
      </c>
      <c r="M23" s="9" t="str">
        <f>IFERROR(VLOOKUP(E23,Table1[],6,FALSE),"")</f>
        <v/>
      </c>
      <c r="N23" s="10" t="str">
        <f>IFERROR(VLOOKUP(A23,Wedstrijdtabel!$A:$G,7,FALSE),"")</f>
        <v/>
      </c>
      <c r="O23" s="24"/>
    </row>
    <row r="24" spans="1:15" x14ac:dyDescent="0.25">
      <c r="A24" s="7"/>
      <c r="B24" s="8"/>
      <c r="C24" s="8"/>
      <c r="D24" s="8"/>
      <c r="E24" s="8"/>
      <c r="F24" s="9" t="str">
        <f>IFERROR(VLOOKUP(B24,Table1[],9,FALSE)&amp;" "&amp;VLOOKUP(B24,Table1[],5,FALSE),"")</f>
        <v/>
      </c>
      <c r="G24" s="9" t="str">
        <f>IFERROR(VLOOKUP(B24,Table1[],6,FALSE),"")</f>
        <v/>
      </c>
      <c r="H24" s="9" t="str">
        <f>IFERROR(VLOOKUP(C24,Table1[],9,FALSE)&amp;" "&amp;VLOOKUP(C24,Table1[],5,FALSE),"")</f>
        <v/>
      </c>
      <c r="I24" s="9" t="str">
        <f>IFERROR(VLOOKUP(C24,Table1[],6,FALSE),"")</f>
        <v/>
      </c>
      <c r="J24" s="9" t="str">
        <f>IFERROR(VLOOKUP(D24,Table1[],9,FALSE)&amp;" "&amp;VLOOKUP(D24,Table1[],5,FALSE),"")</f>
        <v/>
      </c>
      <c r="K24" s="9" t="str">
        <f>IFERROR(VLOOKUP(D24,Table1[],6,FALSE),"")</f>
        <v/>
      </c>
      <c r="L24" s="9" t="str">
        <f>IFERROR(VLOOKUP(E24,Table1[],9,FALSE)&amp;" "&amp;VLOOKUP(E24,Table1[],5,FALSE),"")</f>
        <v/>
      </c>
      <c r="M24" s="9" t="str">
        <f>IFERROR(VLOOKUP(E24,Table1[],6,FALSE),"")</f>
        <v/>
      </c>
      <c r="N24" s="10" t="str">
        <f>IFERROR(VLOOKUP(A24,Wedstrijdtabel!$A:$G,7,FALSE),"")</f>
        <v/>
      </c>
      <c r="O24" s="24"/>
    </row>
    <row r="25" spans="1:15" x14ac:dyDescent="0.25">
      <c r="A25" s="7"/>
      <c r="B25" s="8"/>
      <c r="C25" s="8"/>
      <c r="D25" s="8"/>
      <c r="E25" s="8"/>
      <c r="F25" s="9" t="str">
        <f>IFERROR(VLOOKUP(B25,Table1[],9,FALSE)&amp;" "&amp;VLOOKUP(B25,Table1[],5,FALSE),"")</f>
        <v/>
      </c>
      <c r="G25" s="9" t="str">
        <f>IFERROR(VLOOKUP(B25,Table1[],6,FALSE),"")</f>
        <v/>
      </c>
      <c r="H25" s="9" t="str">
        <f>IFERROR(VLOOKUP(C25,Table1[],9,FALSE)&amp;" "&amp;VLOOKUP(C25,Table1[],5,FALSE),"")</f>
        <v/>
      </c>
      <c r="I25" s="9" t="str">
        <f>IFERROR(VLOOKUP(C25,Table1[],6,FALSE),"")</f>
        <v/>
      </c>
      <c r="J25" s="9" t="str">
        <f>IFERROR(VLOOKUP(D25,Table1[],9,FALSE)&amp;" "&amp;VLOOKUP(D25,Table1[],5,FALSE),"")</f>
        <v/>
      </c>
      <c r="K25" s="9" t="str">
        <f>IFERROR(VLOOKUP(D25,Table1[],6,FALSE),"")</f>
        <v/>
      </c>
      <c r="L25" s="9" t="str">
        <f>IFERROR(VLOOKUP(E25,Table1[],9,FALSE)&amp;" "&amp;VLOOKUP(E25,Table1[],5,FALSE),"")</f>
        <v/>
      </c>
      <c r="M25" s="9" t="str">
        <f>IFERROR(VLOOKUP(E25,Table1[],6,FALSE),"")</f>
        <v/>
      </c>
      <c r="N25" s="10" t="str">
        <f>IFERROR(VLOOKUP(A25,Wedstrijdtabel!$A:$G,7,FALSE),"")</f>
        <v/>
      </c>
      <c r="O25" s="24"/>
    </row>
    <row r="26" spans="1:15" x14ac:dyDescent="0.25">
      <c r="A26" s="7"/>
      <c r="B26" s="8"/>
      <c r="C26" s="8"/>
      <c r="D26" s="8"/>
      <c r="E26" s="8"/>
      <c r="F26" s="9" t="str">
        <f>IFERROR(VLOOKUP(B26,Table1[],9,FALSE)&amp;" "&amp;VLOOKUP(B26,Table1[],5,FALSE),"")</f>
        <v/>
      </c>
      <c r="G26" s="9" t="str">
        <f>IFERROR(VLOOKUP(B26,Table1[],6,FALSE),"")</f>
        <v/>
      </c>
      <c r="H26" s="9" t="str">
        <f>IFERROR(VLOOKUP(C26,Table1[],9,FALSE)&amp;" "&amp;VLOOKUP(C26,Table1[],5,FALSE),"")</f>
        <v/>
      </c>
      <c r="I26" s="9" t="str">
        <f>IFERROR(VLOOKUP(C26,Table1[],6,FALSE),"")</f>
        <v/>
      </c>
      <c r="J26" s="9" t="str">
        <f>IFERROR(VLOOKUP(D26,Table1[],9,FALSE)&amp;" "&amp;VLOOKUP(D26,Table1[],5,FALSE),"")</f>
        <v/>
      </c>
      <c r="K26" s="9" t="str">
        <f>IFERROR(VLOOKUP(D26,Table1[],6,FALSE),"")</f>
        <v/>
      </c>
      <c r="L26" s="9" t="str">
        <f>IFERROR(VLOOKUP(E26,Table1[],9,FALSE)&amp;" "&amp;VLOOKUP(E26,Table1[],5,FALSE),"")</f>
        <v/>
      </c>
      <c r="M26" s="9" t="str">
        <f>IFERROR(VLOOKUP(E26,Table1[],6,FALSE),"")</f>
        <v/>
      </c>
      <c r="N26" s="10" t="str">
        <f>IFERROR(VLOOKUP(A26,Wedstrijdtabel!$A:$G,7,FALSE),"")</f>
        <v/>
      </c>
      <c r="O26" s="24"/>
    </row>
    <row r="27" spans="1:15" x14ac:dyDescent="0.25">
      <c r="A27" s="7"/>
      <c r="B27" s="8"/>
      <c r="C27" s="8"/>
      <c r="D27" s="8"/>
      <c r="E27" s="8"/>
      <c r="F27" s="9" t="str">
        <f>IFERROR(VLOOKUP(B27,Table1[],9,FALSE)&amp;" "&amp;VLOOKUP(B27,Table1[],5,FALSE),"")</f>
        <v/>
      </c>
      <c r="G27" s="9" t="str">
        <f>IFERROR(VLOOKUP(B27,Table1[],6,FALSE),"")</f>
        <v/>
      </c>
      <c r="H27" s="9" t="str">
        <f>IFERROR(VLOOKUP(C27,Table1[],9,FALSE)&amp;" "&amp;VLOOKUP(C27,Table1[],5,FALSE),"")</f>
        <v/>
      </c>
      <c r="I27" s="9" t="str">
        <f>IFERROR(VLOOKUP(C27,Table1[],6,FALSE),"")</f>
        <v/>
      </c>
      <c r="J27" s="9" t="str">
        <f>IFERROR(VLOOKUP(D27,Table1[],9,FALSE)&amp;" "&amp;VLOOKUP(D27,Table1[],5,FALSE),"")</f>
        <v/>
      </c>
      <c r="K27" s="9" t="str">
        <f>IFERROR(VLOOKUP(D27,Table1[],6,FALSE),"")</f>
        <v/>
      </c>
      <c r="L27" s="9" t="str">
        <f>IFERROR(VLOOKUP(E27,Table1[],9,FALSE)&amp;" "&amp;VLOOKUP(E27,Table1[],5,FALSE),"")</f>
        <v/>
      </c>
      <c r="M27" s="9" t="str">
        <f>IFERROR(VLOOKUP(E27,Table1[],6,FALSE),"")</f>
        <v/>
      </c>
      <c r="N27" s="10" t="str">
        <f>IFERROR(VLOOKUP(A27,Wedstrijdtabel!$A:$G,7,FALSE),"")</f>
        <v/>
      </c>
      <c r="O27" s="24"/>
    </row>
    <row r="28" spans="1:15" x14ac:dyDescent="0.25">
      <c r="A28" s="7"/>
      <c r="B28" s="8"/>
      <c r="C28" s="8"/>
      <c r="D28" s="8"/>
      <c r="E28" s="8"/>
      <c r="F28" s="9" t="str">
        <f>IFERROR(VLOOKUP(B28,Table1[],9,FALSE)&amp;" "&amp;VLOOKUP(B28,Table1[],5,FALSE),"")</f>
        <v/>
      </c>
      <c r="G28" s="9" t="str">
        <f>IFERROR(VLOOKUP(B28,Table1[],6,FALSE),"")</f>
        <v/>
      </c>
      <c r="H28" s="9" t="str">
        <f>IFERROR(VLOOKUP(C28,Table1[],9,FALSE)&amp;" "&amp;VLOOKUP(C28,Table1[],5,FALSE),"")</f>
        <v/>
      </c>
      <c r="I28" s="9" t="str">
        <f>IFERROR(VLOOKUP(C28,Table1[],6,FALSE),"")</f>
        <v/>
      </c>
      <c r="J28" s="9" t="str">
        <f>IFERROR(VLOOKUP(D28,Table1[],9,FALSE)&amp;" "&amp;VLOOKUP(D28,Table1[],5,FALSE),"")</f>
        <v/>
      </c>
      <c r="K28" s="9" t="str">
        <f>IFERROR(VLOOKUP(D28,Table1[],6,FALSE),"")</f>
        <v/>
      </c>
      <c r="L28" s="9" t="str">
        <f>IFERROR(VLOOKUP(E28,Table1[],9,FALSE)&amp;" "&amp;VLOOKUP(E28,Table1[],5,FALSE),"")</f>
        <v/>
      </c>
      <c r="M28" s="9" t="str">
        <f>IFERROR(VLOOKUP(E28,Table1[],6,FALSE),"")</f>
        <v/>
      </c>
      <c r="N28" s="10" t="str">
        <f>IFERROR(VLOOKUP(A28,Wedstrijdtabel!$A:$G,7,FALSE),"")</f>
        <v/>
      </c>
      <c r="O28" s="24"/>
    </row>
    <row r="29" spans="1:15" x14ac:dyDescent="0.25">
      <c r="A29" s="7"/>
      <c r="B29" s="8"/>
      <c r="C29" s="8"/>
      <c r="D29" s="8"/>
      <c r="E29" s="8"/>
      <c r="F29" s="9" t="str">
        <f>IFERROR(VLOOKUP(B29,Table1[],9,FALSE)&amp;" "&amp;VLOOKUP(B29,Table1[],5,FALSE),"")</f>
        <v/>
      </c>
      <c r="G29" s="9" t="str">
        <f>IFERROR(VLOOKUP(B29,Table1[],6,FALSE),"")</f>
        <v/>
      </c>
      <c r="H29" s="9" t="str">
        <f>IFERROR(VLOOKUP(C29,Table1[],9,FALSE)&amp;" "&amp;VLOOKUP(C29,Table1[],5,FALSE),"")</f>
        <v/>
      </c>
      <c r="I29" s="9" t="str">
        <f>IFERROR(VLOOKUP(C29,Table1[],6,FALSE),"")</f>
        <v/>
      </c>
      <c r="J29" s="9" t="str">
        <f>IFERROR(VLOOKUP(D29,Table1[],9,FALSE)&amp;" "&amp;VLOOKUP(D29,Table1[],5,FALSE),"")</f>
        <v/>
      </c>
      <c r="K29" s="9" t="str">
        <f>IFERROR(VLOOKUP(D29,Table1[],6,FALSE),"")</f>
        <v/>
      </c>
      <c r="L29" s="9" t="str">
        <f>IFERROR(VLOOKUP(E29,Table1[],9,FALSE)&amp;" "&amp;VLOOKUP(E29,Table1[],5,FALSE),"")</f>
        <v/>
      </c>
      <c r="M29" s="9" t="str">
        <f>IFERROR(VLOOKUP(E29,Table1[],6,FALSE),"")</f>
        <v/>
      </c>
      <c r="N29" s="10" t="str">
        <f>IFERROR(VLOOKUP(A29,Wedstrijdtabel!$A:$G,7,FALSE),"")</f>
        <v/>
      </c>
      <c r="O29" s="24"/>
    </row>
    <row r="30" spans="1:15" x14ac:dyDescent="0.25">
      <c r="A30" s="7"/>
      <c r="B30" s="8"/>
      <c r="C30" s="8"/>
      <c r="D30" s="8"/>
      <c r="E30" s="8"/>
      <c r="F30" s="9" t="str">
        <f>IFERROR(VLOOKUP(B30,Table1[],9,FALSE)&amp;" "&amp;VLOOKUP(B30,Table1[],5,FALSE),"")</f>
        <v/>
      </c>
      <c r="G30" s="9" t="str">
        <f>IFERROR(VLOOKUP(B30,Table1[],6,FALSE),"")</f>
        <v/>
      </c>
      <c r="H30" s="9" t="str">
        <f>IFERROR(VLOOKUP(C30,Table1[],9,FALSE)&amp;" "&amp;VLOOKUP(C30,Table1[],5,FALSE),"")</f>
        <v/>
      </c>
      <c r="I30" s="9" t="str">
        <f>IFERROR(VLOOKUP(C30,Table1[],6,FALSE),"")</f>
        <v/>
      </c>
      <c r="J30" s="9" t="str">
        <f>IFERROR(VLOOKUP(D30,Table1[],9,FALSE)&amp;" "&amp;VLOOKUP(D30,Table1[],5,FALSE),"")</f>
        <v/>
      </c>
      <c r="K30" s="9" t="str">
        <f>IFERROR(VLOOKUP(D30,Table1[],6,FALSE),"")</f>
        <v/>
      </c>
      <c r="L30" s="9" t="str">
        <f>IFERROR(VLOOKUP(E30,Table1[],9,FALSE)&amp;" "&amp;VLOOKUP(E30,Table1[],5,FALSE),"")</f>
        <v/>
      </c>
      <c r="M30" s="9" t="str">
        <f>IFERROR(VLOOKUP(E30,Table1[],6,FALSE),"")</f>
        <v/>
      </c>
      <c r="N30" s="10" t="str">
        <f>IFERROR(VLOOKUP(A30,Wedstrijdtabel!$A:$G,7,FALSE),"")</f>
        <v/>
      </c>
      <c r="O30" s="24"/>
    </row>
    <row r="31" spans="1:15" x14ac:dyDescent="0.25">
      <c r="A31" s="7"/>
      <c r="B31" s="8"/>
      <c r="C31" s="8"/>
      <c r="D31" s="8"/>
      <c r="E31" s="8"/>
      <c r="F31" s="9" t="str">
        <f>IFERROR(VLOOKUP(B31,Table1[],9,FALSE)&amp;" "&amp;VLOOKUP(B31,Table1[],5,FALSE),"")</f>
        <v/>
      </c>
      <c r="G31" s="9" t="str">
        <f>IFERROR(VLOOKUP(B31,Table1[],6,FALSE),"")</f>
        <v/>
      </c>
      <c r="H31" s="9" t="str">
        <f>IFERROR(VLOOKUP(C31,Table1[],9,FALSE)&amp;" "&amp;VLOOKUP(C31,Table1[],5,FALSE),"")</f>
        <v/>
      </c>
      <c r="I31" s="9" t="str">
        <f>IFERROR(VLOOKUP(C31,Table1[],6,FALSE),"")</f>
        <v/>
      </c>
      <c r="J31" s="9" t="str">
        <f>IFERROR(VLOOKUP(D31,Table1[],9,FALSE)&amp;" "&amp;VLOOKUP(D31,Table1[],5,FALSE),"")</f>
        <v/>
      </c>
      <c r="K31" s="9" t="str">
        <f>IFERROR(VLOOKUP(D31,Table1[],6,FALSE),"")</f>
        <v/>
      </c>
      <c r="L31" s="9" t="str">
        <f>IFERROR(VLOOKUP(E31,Table1[],9,FALSE)&amp;" "&amp;VLOOKUP(E31,Table1[],5,FALSE),"")</f>
        <v/>
      </c>
      <c r="M31" s="9" t="str">
        <f>IFERROR(VLOOKUP(E31,Table1[],6,FALSE),"")</f>
        <v/>
      </c>
      <c r="N31" s="10" t="str">
        <f>IFERROR(VLOOKUP(A31,Wedstrijdtabel!$A:$G,7,FALSE),"")</f>
        <v/>
      </c>
      <c r="O31" s="24"/>
    </row>
    <row r="32" spans="1:15" x14ac:dyDescent="0.25">
      <c r="A32" s="7"/>
      <c r="B32" s="8"/>
      <c r="C32" s="8"/>
      <c r="D32" s="8"/>
      <c r="E32" s="8"/>
      <c r="F32" s="9" t="str">
        <f>IFERROR(VLOOKUP(B32,Table1[],9,FALSE)&amp;" "&amp;VLOOKUP(B32,Table1[],5,FALSE),"")</f>
        <v/>
      </c>
      <c r="G32" s="9" t="str">
        <f>IFERROR(VLOOKUP(B32,Table1[],6,FALSE),"")</f>
        <v/>
      </c>
      <c r="H32" s="9" t="str">
        <f>IFERROR(VLOOKUP(C32,Table1[],9,FALSE)&amp;" "&amp;VLOOKUP(C32,Table1[],5,FALSE),"")</f>
        <v/>
      </c>
      <c r="I32" s="9" t="str">
        <f>IFERROR(VLOOKUP(C32,Table1[],6,FALSE),"")</f>
        <v/>
      </c>
      <c r="J32" s="9" t="str">
        <f>IFERROR(VLOOKUP(D32,Table1[],9,FALSE)&amp;" "&amp;VLOOKUP(D32,Table1[],5,FALSE),"")</f>
        <v/>
      </c>
      <c r="K32" s="9" t="str">
        <f>IFERROR(VLOOKUP(D32,Table1[],6,FALSE),"")</f>
        <v/>
      </c>
      <c r="L32" s="9" t="str">
        <f>IFERROR(VLOOKUP(E32,Table1[],9,FALSE)&amp;" "&amp;VLOOKUP(E32,Table1[],5,FALSE),"")</f>
        <v/>
      </c>
      <c r="M32" s="9" t="str">
        <f>IFERROR(VLOOKUP(E32,Table1[],6,FALSE),"")</f>
        <v/>
      </c>
      <c r="N32" s="10" t="str">
        <f>IFERROR(VLOOKUP(A32,Wedstrijdtabel!$A:$G,7,FALSE),"")</f>
        <v/>
      </c>
      <c r="O32" s="24"/>
    </row>
    <row r="33" spans="1:15" x14ac:dyDescent="0.25">
      <c r="A33" s="7"/>
      <c r="B33" s="8"/>
      <c r="C33" s="8"/>
      <c r="D33" s="8"/>
      <c r="E33" s="8"/>
      <c r="F33" s="9" t="str">
        <f>IFERROR(VLOOKUP(B33,Table1[],9,FALSE)&amp;" "&amp;VLOOKUP(B33,Table1[],5,FALSE),"")</f>
        <v/>
      </c>
      <c r="G33" s="9" t="str">
        <f>IFERROR(VLOOKUP(B33,Table1[],6,FALSE),"")</f>
        <v/>
      </c>
      <c r="H33" s="9" t="str">
        <f>IFERROR(VLOOKUP(C33,Table1[],9,FALSE)&amp;" "&amp;VLOOKUP(C33,Table1[],5,FALSE),"")</f>
        <v/>
      </c>
      <c r="I33" s="9" t="str">
        <f>IFERROR(VLOOKUP(C33,Table1[],6,FALSE),"")</f>
        <v/>
      </c>
      <c r="J33" s="9" t="str">
        <f>IFERROR(VLOOKUP(D33,Table1[],9,FALSE)&amp;" "&amp;VLOOKUP(D33,Table1[],5,FALSE),"")</f>
        <v/>
      </c>
      <c r="K33" s="9" t="str">
        <f>IFERROR(VLOOKUP(D33,Table1[],6,FALSE),"")</f>
        <v/>
      </c>
      <c r="L33" s="9" t="str">
        <f>IFERROR(VLOOKUP(E33,Table1[],9,FALSE)&amp;" "&amp;VLOOKUP(E33,Table1[],5,FALSE),"")</f>
        <v/>
      </c>
      <c r="M33" s="9" t="str">
        <f>IFERROR(VLOOKUP(E33,Table1[],6,FALSE),"")</f>
        <v/>
      </c>
      <c r="N33" s="10" t="str">
        <f>IFERROR(VLOOKUP(A33,Wedstrijdtabel!$A:$G,7,FALSE),"")</f>
        <v/>
      </c>
      <c r="O33" s="24"/>
    </row>
    <row r="34" spans="1:15" x14ac:dyDescent="0.25">
      <c r="A34" s="7"/>
      <c r="B34" s="8"/>
      <c r="C34" s="8"/>
      <c r="D34" s="8"/>
      <c r="E34" s="8"/>
      <c r="F34" s="9" t="str">
        <f>IFERROR(VLOOKUP(B34,Table1[],9,FALSE)&amp;" "&amp;VLOOKUP(B34,Table1[],5,FALSE),"")</f>
        <v/>
      </c>
      <c r="G34" s="9" t="str">
        <f>IFERROR(VLOOKUP(B34,Table1[],6,FALSE),"")</f>
        <v/>
      </c>
      <c r="H34" s="9" t="str">
        <f>IFERROR(VLOOKUP(C34,Table1[],9,FALSE)&amp;" "&amp;VLOOKUP(C34,Table1[],5,FALSE),"")</f>
        <v/>
      </c>
      <c r="I34" s="9" t="str">
        <f>IFERROR(VLOOKUP(C34,Table1[],6,FALSE),"")</f>
        <v/>
      </c>
      <c r="J34" s="9" t="str">
        <f>IFERROR(VLOOKUP(D34,Table1[],9,FALSE)&amp;" "&amp;VLOOKUP(D34,Table1[],5,FALSE),"")</f>
        <v/>
      </c>
      <c r="K34" s="9" t="str">
        <f>IFERROR(VLOOKUP(D34,Table1[],6,FALSE),"")</f>
        <v/>
      </c>
      <c r="L34" s="9" t="str">
        <f>IFERROR(VLOOKUP(E34,Table1[],9,FALSE)&amp;" "&amp;VLOOKUP(E34,Table1[],5,FALSE),"")</f>
        <v/>
      </c>
      <c r="M34" s="9" t="str">
        <f>IFERROR(VLOOKUP(E34,Table1[],6,FALSE),"")</f>
        <v/>
      </c>
      <c r="N34" s="10" t="str">
        <f>IFERROR(VLOOKUP(A34,Wedstrijdtabel!$A:$G,7,FALSE),"")</f>
        <v/>
      </c>
      <c r="O34" s="24"/>
    </row>
    <row r="35" spans="1:15" x14ac:dyDescent="0.25">
      <c r="A35" s="7"/>
      <c r="B35" s="8"/>
      <c r="C35" s="8"/>
      <c r="D35" s="8"/>
      <c r="E35" s="8"/>
      <c r="F35" s="9" t="str">
        <f>IFERROR(VLOOKUP(B35,Table1[],9,FALSE)&amp;" "&amp;VLOOKUP(B35,Table1[],5,FALSE),"")</f>
        <v/>
      </c>
      <c r="G35" s="9" t="str">
        <f>IFERROR(VLOOKUP(B35,Table1[],6,FALSE),"")</f>
        <v/>
      </c>
      <c r="H35" s="9" t="str">
        <f>IFERROR(VLOOKUP(C35,Table1[],9,FALSE)&amp;" "&amp;VLOOKUP(C35,Table1[],5,FALSE),"")</f>
        <v/>
      </c>
      <c r="I35" s="9" t="str">
        <f>IFERROR(VLOOKUP(C35,Table1[],6,FALSE),"")</f>
        <v/>
      </c>
      <c r="J35" s="9" t="str">
        <f>IFERROR(VLOOKUP(D35,Table1[],9,FALSE)&amp;" "&amp;VLOOKUP(D35,Table1[],5,FALSE),"")</f>
        <v/>
      </c>
      <c r="K35" s="9" t="str">
        <f>IFERROR(VLOOKUP(D35,Table1[],6,FALSE),"")</f>
        <v/>
      </c>
      <c r="L35" s="9" t="str">
        <f>IFERROR(VLOOKUP(E35,Table1[],9,FALSE)&amp;" "&amp;VLOOKUP(E35,Table1[],5,FALSE),"")</f>
        <v/>
      </c>
      <c r="M35" s="9" t="str">
        <f>IFERROR(VLOOKUP(E35,Table1[],6,FALSE),"")</f>
        <v/>
      </c>
      <c r="N35" s="10" t="str">
        <f>IFERROR(VLOOKUP(A35,Wedstrijdtabel!$A:$G,7,FALSE),"")</f>
        <v/>
      </c>
      <c r="O35" s="24"/>
    </row>
    <row r="36" spans="1:15" x14ac:dyDescent="0.25">
      <c r="A36" s="7"/>
      <c r="B36" s="8"/>
      <c r="C36" s="8"/>
      <c r="D36" s="8"/>
      <c r="E36" s="8"/>
      <c r="F36" s="9" t="str">
        <f>IFERROR(VLOOKUP(B36,Table1[],9,FALSE)&amp;" "&amp;VLOOKUP(B36,Table1[],5,FALSE),"")</f>
        <v/>
      </c>
      <c r="G36" s="9" t="str">
        <f>IFERROR(VLOOKUP(B36,Table1[],6,FALSE),"")</f>
        <v/>
      </c>
      <c r="H36" s="9" t="str">
        <f>IFERROR(VLOOKUP(C36,Table1[],9,FALSE)&amp;" "&amp;VLOOKUP(C36,Table1[],5,FALSE),"")</f>
        <v/>
      </c>
      <c r="I36" s="9" t="str">
        <f>IFERROR(VLOOKUP(C36,Table1[],6,FALSE),"")</f>
        <v/>
      </c>
      <c r="J36" s="9" t="str">
        <f>IFERROR(VLOOKUP(D36,Table1[],9,FALSE)&amp;" "&amp;VLOOKUP(D36,Table1[],5,FALSE),"")</f>
        <v/>
      </c>
      <c r="K36" s="9" t="str">
        <f>IFERROR(VLOOKUP(D36,Table1[],6,FALSE),"")</f>
        <v/>
      </c>
      <c r="L36" s="9" t="str">
        <f>IFERROR(VLOOKUP(E36,Table1[],9,FALSE)&amp;" "&amp;VLOOKUP(E36,Table1[],5,FALSE),"")</f>
        <v/>
      </c>
      <c r="M36" s="9" t="str">
        <f>IFERROR(VLOOKUP(E36,Table1[],6,FALSE),"")</f>
        <v/>
      </c>
      <c r="N36" s="10" t="str">
        <f>IFERROR(VLOOKUP(A36,Wedstrijdtabel!$A:$G,7,FALSE),"")</f>
        <v/>
      </c>
      <c r="O36" s="24"/>
    </row>
    <row r="37" spans="1:15" x14ac:dyDescent="0.25">
      <c r="A37" s="7"/>
      <c r="B37" s="8"/>
      <c r="C37" s="8"/>
      <c r="D37" s="8"/>
      <c r="E37" s="8"/>
      <c r="F37" s="9" t="str">
        <f>IFERROR(VLOOKUP(B37,Table1[],9,FALSE)&amp;" "&amp;VLOOKUP(B37,Table1[],5,FALSE),"")</f>
        <v/>
      </c>
      <c r="G37" s="9" t="str">
        <f>IFERROR(VLOOKUP(B37,Table1[],6,FALSE),"")</f>
        <v/>
      </c>
      <c r="H37" s="9" t="str">
        <f>IFERROR(VLOOKUP(C37,Table1[],9,FALSE)&amp;" "&amp;VLOOKUP(C37,Table1[],5,FALSE),"")</f>
        <v/>
      </c>
      <c r="I37" s="9" t="str">
        <f>IFERROR(VLOOKUP(C37,Table1[],6,FALSE),"")</f>
        <v/>
      </c>
      <c r="J37" s="9" t="str">
        <f>IFERROR(VLOOKUP(D37,Table1[],9,FALSE)&amp;" "&amp;VLOOKUP(D37,Table1[],5,FALSE),"")</f>
        <v/>
      </c>
      <c r="K37" s="9" t="str">
        <f>IFERROR(VLOOKUP(D37,Table1[],6,FALSE),"")</f>
        <v/>
      </c>
      <c r="L37" s="9" t="str">
        <f>IFERROR(VLOOKUP(E37,Table1[],9,FALSE)&amp;" "&amp;VLOOKUP(E37,Table1[],5,FALSE),"")</f>
        <v/>
      </c>
      <c r="M37" s="9" t="str">
        <f>IFERROR(VLOOKUP(E37,Table1[],6,FALSE),"")</f>
        <v/>
      </c>
      <c r="N37" s="10" t="str">
        <f>IFERROR(VLOOKUP(A37,Wedstrijdtabel!$A:$G,7,FALSE),"")</f>
        <v/>
      </c>
      <c r="O37" s="24"/>
    </row>
    <row r="38" spans="1:15" x14ac:dyDescent="0.25">
      <c r="A38" s="7"/>
      <c r="B38" s="8"/>
      <c r="C38" s="8"/>
      <c r="D38" s="8"/>
      <c r="E38" s="8"/>
      <c r="F38" s="9" t="str">
        <f>IFERROR(VLOOKUP(B38,Table1[],9,FALSE)&amp;" "&amp;VLOOKUP(B38,Table1[],5,FALSE),"")</f>
        <v/>
      </c>
      <c r="G38" s="9" t="str">
        <f>IFERROR(VLOOKUP(B38,Table1[],6,FALSE),"")</f>
        <v/>
      </c>
      <c r="H38" s="9" t="str">
        <f>IFERROR(VLOOKUP(C38,Table1[],9,FALSE)&amp;" "&amp;VLOOKUP(C38,Table1[],5,FALSE),"")</f>
        <v/>
      </c>
      <c r="I38" s="9" t="str">
        <f>IFERROR(VLOOKUP(C38,Table1[],6,FALSE),"")</f>
        <v/>
      </c>
      <c r="J38" s="9" t="str">
        <f>IFERROR(VLOOKUP(D38,Table1[],9,FALSE)&amp;" "&amp;VLOOKUP(D38,Table1[],5,FALSE),"")</f>
        <v/>
      </c>
      <c r="K38" s="9" t="str">
        <f>IFERROR(VLOOKUP(D38,Table1[],6,FALSE),"")</f>
        <v/>
      </c>
      <c r="L38" s="9" t="str">
        <f>IFERROR(VLOOKUP(E38,Table1[],9,FALSE)&amp;" "&amp;VLOOKUP(E38,Table1[],5,FALSE),"")</f>
        <v/>
      </c>
      <c r="M38" s="9" t="str">
        <f>IFERROR(VLOOKUP(E38,Table1[],6,FALSE),"")</f>
        <v/>
      </c>
      <c r="N38" s="10" t="str">
        <f>IFERROR(VLOOKUP(A38,Wedstrijdtabel!$A:$G,7,FALSE),"")</f>
        <v/>
      </c>
      <c r="O38" s="24"/>
    </row>
    <row r="39" spans="1:15" x14ac:dyDescent="0.25">
      <c r="A39" s="7"/>
      <c r="B39" s="8"/>
      <c r="C39" s="8"/>
      <c r="D39" s="8"/>
      <c r="E39" s="8"/>
      <c r="F39" s="9" t="str">
        <f>IFERROR(VLOOKUP(B39,Table1[],9,FALSE)&amp;" "&amp;VLOOKUP(B39,Table1[],5,FALSE),"")</f>
        <v/>
      </c>
      <c r="G39" s="9" t="str">
        <f>IFERROR(VLOOKUP(B39,Table1[],6,FALSE),"")</f>
        <v/>
      </c>
      <c r="H39" s="9" t="str">
        <f>IFERROR(VLOOKUP(C39,Table1[],9,FALSE)&amp;" "&amp;VLOOKUP(C39,Table1[],5,FALSE),"")</f>
        <v/>
      </c>
      <c r="I39" s="9" t="str">
        <f>IFERROR(VLOOKUP(C39,Table1[],6,FALSE),"")</f>
        <v/>
      </c>
      <c r="J39" s="9" t="str">
        <f>IFERROR(VLOOKUP(D39,Table1[],9,FALSE)&amp;" "&amp;VLOOKUP(D39,Table1[],5,FALSE),"")</f>
        <v/>
      </c>
      <c r="K39" s="9" t="str">
        <f>IFERROR(VLOOKUP(D39,Table1[],6,FALSE),"")</f>
        <v/>
      </c>
      <c r="L39" s="9" t="str">
        <f>IFERROR(VLOOKUP(E39,Table1[],9,FALSE)&amp;" "&amp;VLOOKUP(E39,Table1[],5,FALSE),"")</f>
        <v/>
      </c>
      <c r="M39" s="9" t="str">
        <f>IFERROR(VLOOKUP(E39,Table1[],6,FALSE),"")</f>
        <v/>
      </c>
      <c r="N39" s="10" t="str">
        <f>IFERROR(VLOOKUP(A39,Wedstrijdtabel!$A:$G,7,FALSE),"")</f>
        <v/>
      </c>
      <c r="O39" s="24"/>
    </row>
    <row r="40" spans="1:15" x14ac:dyDescent="0.25">
      <c r="A40" s="7"/>
      <c r="B40" s="8"/>
      <c r="C40" s="8"/>
      <c r="D40" s="8"/>
      <c r="E40" s="8"/>
      <c r="F40" s="9" t="str">
        <f>IFERROR(VLOOKUP(B40,Table1[],9,FALSE)&amp;" "&amp;VLOOKUP(B40,Table1[],5,FALSE),"")</f>
        <v/>
      </c>
      <c r="G40" s="9" t="str">
        <f>IFERROR(VLOOKUP(B40,Table1[],6,FALSE),"")</f>
        <v/>
      </c>
      <c r="H40" s="9" t="str">
        <f>IFERROR(VLOOKUP(C40,Table1[],9,FALSE)&amp;" "&amp;VLOOKUP(C40,Table1[],5,FALSE),"")</f>
        <v/>
      </c>
      <c r="I40" s="9" t="str">
        <f>IFERROR(VLOOKUP(C40,Table1[],6,FALSE),"")</f>
        <v/>
      </c>
      <c r="J40" s="9" t="str">
        <f>IFERROR(VLOOKUP(D40,Table1[],9,FALSE)&amp;" "&amp;VLOOKUP(D40,Table1[],5,FALSE),"")</f>
        <v/>
      </c>
      <c r="K40" s="9" t="str">
        <f>IFERROR(VLOOKUP(D40,Table1[],6,FALSE),"")</f>
        <v/>
      </c>
      <c r="L40" s="9" t="str">
        <f>IFERROR(VLOOKUP(E40,Table1[],9,FALSE)&amp;" "&amp;VLOOKUP(E40,Table1[],5,FALSE),"")</f>
        <v/>
      </c>
      <c r="M40" s="9" t="str">
        <f>IFERROR(VLOOKUP(E40,Table1[],6,FALSE),"")</f>
        <v/>
      </c>
      <c r="N40" s="10" t="str">
        <f>IFERROR(VLOOKUP(A40,Wedstrijdtabel!$A:$G,7,FALSE),"")</f>
        <v/>
      </c>
      <c r="O40" s="24"/>
    </row>
    <row r="41" spans="1:15" x14ac:dyDescent="0.25">
      <c r="A41" s="7"/>
      <c r="B41" s="8"/>
      <c r="C41" s="8"/>
      <c r="D41" s="8"/>
      <c r="E41" s="8"/>
      <c r="F41" s="9" t="str">
        <f>IFERROR(VLOOKUP(B41,Table1[],9,FALSE)&amp;" "&amp;VLOOKUP(B41,Table1[],5,FALSE),"")</f>
        <v/>
      </c>
      <c r="G41" s="9" t="str">
        <f>IFERROR(VLOOKUP(B41,Table1[],6,FALSE),"")</f>
        <v/>
      </c>
      <c r="H41" s="9" t="str">
        <f>IFERROR(VLOOKUP(C41,Table1[],9,FALSE)&amp;" "&amp;VLOOKUP(C41,Table1[],5,FALSE),"")</f>
        <v/>
      </c>
      <c r="I41" s="9" t="str">
        <f>IFERROR(VLOOKUP(C41,Table1[],6,FALSE),"")</f>
        <v/>
      </c>
      <c r="J41" s="9" t="str">
        <f>IFERROR(VLOOKUP(D41,Table1[],9,FALSE)&amp;" "&amp;VLOOKUP(D41,Table1[],5,FALSE),"")</f>
        <v/>
      </c>
      <c r="K41" s="9" t="str">
        <f>IFERROR(VLOOKUP(D41,Table1[],6,FALSE),"")</f>
        <v/>
      </c>
      <c r="L41" s="9" t="str">
        <f>IFERROR(VLOOKUP(E41,Table1[],9,FALSE)&amp;" "&amp;VLOOKUP(E41,Table1[],5,FALSE),"")</f>
        <v/>
      </c>
      <c r="M41" s="9" t="str">
        <f>IFERROR(VLOOKUP(E41,Table1[],6,FALSE),"")</f>
        <v/>
      </c>
      <c r="N41" s="10" t="str">
        <f>IFERROR(VLOOKUP(A41,Wedstrijdtabel!$A:$G,7,FALSE),"")</f>
        <v/>
      </c>
      <c r="O41" s="24"/>
    </row>
    <row r="42" spans="1:15" x14ac:dyDescent="0.25">
      <c r="A42" s="7"/>
      <c r="B42" s="8"/>
      <c r="C42" s="8"/>
      <c r="D42" s="8"/>
      <c r="E42" s="8"/>
      <c r="F42" s="9" t="str">
        <f>IFERROR(VLOOKUP(B42,Table1[],9,FALSE)&amp;" "&amp;VLOOKUP(B42,Table1[],5,FALSE),"")</f>
        <v/>
      </c>
      <c r="G42" s="9" t="str">
        <f>IFERROR(VLOOKUP(B42,Table1[],6,FALSE),"")</f>
        <v/>
      </c>
      <c r="H42" s="9" t="str">
        <f>IFERROR(VLOOKUP(C42,Table1[],9,FALSE)&amp;" "&amp;VLOOKUP(C42,Table1[],5,FALSE),"")</f>
        <v/>
      </c>
      <c r="I42" s="9" t="str">
        <f>IFERROR(VLOOKUP(C42,Table1[],6,FALSE),"")</f>
        <v/>
      </c>
      <c r="J42" s="9" t="str">
        <f>IFERROR(VLOOKUP(D42,Table1[],9,FALSE)&amp;" "&amp;VLOOKUP(D42,Table1[],5,FALSE),"")</f>
        <v/>
      </c>
      <c r="K42" s="9" t="str">
        <f>IFERROR(VLOOKUP(D42,Table1[],6,FALSE),"")</f>
        <v/>
      </c>
      <c r="L42" s="9" t="str">
        <f>IFERROR(VLOOKUP(E42,Table1[],9,FALSE)&amp;" "&amp;VLOOKUP(E42,Table1[],5,FALSE),"")</f>
        <v/>
      </c>
      <c r="M42" s="9" t="str">
        <f>IFERROR(VLOOKUP(E42,Table1[],6,FALSE),"")</f>
        <v/>
      </c>
      <c r="N42" s="10" t="str">
        <f>IFERROR(VLOOKUP(A42,Wedstrijdtabel!$A:$G,7,FALSE),"")</f>
        <v/>
      </c>
      <c r="O42" s="24"/>
    </row>
    <row r="43" spans="1:15" x14ac:dyDescent="0.25">
      <c r="A43" s="7"/>
      <c r="B43" s="8"/>
      <c r="C43" s="8"/>
      <c r="D43" s="8"/>
      <c r="E43" s="8"/>
      <c r="F43" s="9" t="str">
        <f>IFERROR(VLOOKUP(B43,Table1[],9,FALSE)&amp;" "&amp;VLOOKUP(B43,Table1[],5,FALSE),"")</f>
        <v/>
      </c>
      <c r="G43" s="9" t="str">
        <f>IFERROR(VLOOKUP(B43,Table1[],6,FALSE),"")</f>
        <v/>
      </c>
      <c r="H43" s="9" t="str">
        <f>IFERROR(VLOOKUP(C43,Table1[],9,FALSE)&amp;" "&amp;VLOOKUP(C43,Table1[],5,FALSE),"")</f>
        <v/>
      </c>
      <c r="I43" s="9" t="str">
        <f>IFERROR(VLOOKUP(C43,Table1[],6,FALSE),"")</f>
        <v/>
      </c>
      <c r="J43" s="9" t="str">
        <f>IFERROR(VLOOKUP(D43,Table1[],9,FALSE)&amp;" "&amp;VLOOKUP(D43,Table1[],5,FALSE),"")</f>
        <v/>
      </c>
      <c r="K43" s="9" t="str">
        <f>IFERROR(VLOOKUP(D43,Table1[],6,FALSE),"")</f>
        <v/>
      </c>
      <c r="L43" s="9" t="str">
        <f>IFERROR(VLOOKUP(E43,Table1[],9,FALSE)&amp;" "&amp;VLOOKUP(E43,Table1[],5,FALSE),"")</f>
        <v/>
      </c>
      <c r="M43" s="9" t="str">
        <f>IFERROR(VLOOKUP(E43,Table1[],6,FALSE),"")</f>
        <v/>
      </c>
      <c r="N43" s="10" t="str">
        <f>IFERROR(VLOOKUP(A43,Wedstrijdtabel!$A:$G,7,FALSE),"")</f>
        <v/>
      </c>
      <c r="O43" s="24"/>
    </row>
    <row r="44" spans="1:15" x14ac:dyDescent="0.25">
      <c r="A44" s="7"/>
      <c r="B44" s="8"/>
      <c r="C44" s="8"/>
      <c r="D44" s="8"/>
      <c r="E44" s="8"/>
      <c r="F44" s="9" t="str">
        <f>IFERROR(VLOOKUP(B44,Table1[],9,FALSE)&amp;" "&amp;VLOOKUP(B44,Table1[],5,FALSE),"")</f>
        <v/>
      </c>
      <c r="G44" s="9" t="str">
        <f>IFERROR(VLOOKUP(B44,Table1[],6,FALSE),"")</f>
        <v/>
      </c>
      <c r="H44" s="9" t="str">
        <f>IFERROR(VLOOKUP(C44,Table1[],9,FALSE)&amp;" "&amp;VLOOKUP(C44,Table1[],5,FALSE),"")</f>
        <v/>
      </c>
      <c r="I44" s="9" t="str">
        <f>IFERROR(VLOOKUP(C44,Table1[],6,FALSE),"")</f>
        <v/>
      </c>
      <c r="J44" s="9" t="str">
        <f>IFERROR(VLOOKUP(D44,Table1[],9,FALSE)&amp;" "&amp;VLOOKUP(D44,Table1[],5,FALSE),"")</f>
        <v/>
      </c>
      <c r="K44" s="9" t="str">
        <f>IFERROR(VLOOKUP(D44,Table1[],6,FALSE),"")</f>
        <v/>
      </c>
      <c r="L44" s="9" t="str">
        <f>IFERROR(VLOOKUP(E44,Table1[],9,FALSE)&amp;" "&amp;VLOOKUP(E44,Table1[],5,FALSE),"")</f>
        <v/>
      </c>
      <c r="M44" s="9" t="str">
        <f>IFERROR(VLOOKUP(E44,Table1[],6,FALSE),"")</f>
        <v/>
      </c>
      <c r="N44" s="10" t="str">
        <f>IFERROR(VLOOKUP(A44,Wedstrijdtabel!$A:$G,7,FALSE),"")</f>
        <v/>
      </c>
      <c r="O44" s="24"/>
    </row>
    <row r="45" spans="1:15" x14ac:dyDescent="0.25">
      <c r="A45" s="7"/>
      <c r="B45" s="8"/>
      <c r="C45" s="8"/>
      <c r="D45" s="8"/>
      <c r="E45" s="8"/>
      <c r="F45" s="9" t="str">
        <f>IFERROR(VLOOKUP(B45,Table1[],9,FALSE)&amp;" "&amp;VLOOKUP(B45,Table1[],5,FALSE),"")</f>
        <v/>
      </c>
      <c r="G45" s="9" t="str">
        <f>IFERROR(VLOOKUP(B45,Table1[],6,FALSE),"")</f>
        <v/>
      </c>
      <c r="H45" s="9" t="str">
        <f>IFERROR(VLOOKUP(C45,Table1[],9,FALSE)&amp;" "&amp;VLOOKUP(C45,Table1[],5,FALSE),"")</f>
        <v/>
      </c>
      <c r="I45" s="9" t="str">
        <f>IFERROR(VLOOKUP(C45,Table1[],6,FALSE),"")</f>
        <v/>
      </c>
      <c r="J45" s="9" t="str">
        <f>IFERROR(VLOOKUP(D45,Table1[],9,FALSE)&amp;" "&amp;VLOOKUP(D45,Table1[],5,FALSE),"")</f>
        <v/>
      </c>
      <c r="K45" s="9" t="str">
        <f>IFERROR(VLOOKUP(D45,Table1[],6,FALSE),"")</f>
        <v/>
      </c>
      <c r="L45" s="9" t="str">
        <f>IFERROR(VLOOKUP(E45,Table1[],9,FALSE)&amp;" "&amp;VLOOKUP(E45,Table1[],5,FALSE),"")</f>
        <v/>
      </c>
      <c r="M45" s="9" t="str">
        <f>IFERROR(VLOOKUP(E45,Table1[],6,FALSE),"")</f>
        <v/>
      </c>
      <c r="N45" s="10" t="str">
        <f>IFERROR(VLOOKUP(A45,Wedstrijdtabel!$A:$G,7,FALSE),"")</f>
        <v/>
      </c>
      <c r="O45" s="24"/>
    </row>
    <row r="46" spans="1:15" x14ac:dyDescent="0.25">
      <c r="A46" s="7"/>
      <c r="B46" s="8"/>
      <c r="C46" s="8"/>
      <c r="D46" s="8"/>
      <c r="E46" s="8"/>
      <c r="F46" s="9" t="str">
        <f>IFERROR(VLOOKUP(B46,Table1[],9,FALSE)&amp;" "&amp;VLOOKUP(B46,Table1[],5,FALSE),"")</f>
        <v/>
      </c>
      <c r="G46" s="9" t="str">
        <f>IFERROR(VLOOKUP(B46,Table1[],6,FALSE),"")</f>
        <v/>
      </c>
      <c r="H46" s="9" t="str">
        <f>IFERROR(VLOOKUP(C46,Table1[],9,FALSE)&amp;" "&amp;VLOOKUP(C46,Table1[],5,FALSE),"")</f>
        <v/>
      </c>
      <c r="I46" s="9" t="str">
        <f>IFERROR(VLOOKUP(C46,Table1[],6,FALSE),"")</f>
        <v/>
      </c>
      <c r="J46" s="9" t="str">
        <f>IFERROR(VLOOKUP(D46,Table1[],9,FALSE)&amp;" "&amp;VLOOKUP(D46,Table1[],5,FALSE),"")</f>
        <v/>
      </c>
      <c r="K46" s="9" t="str">
        <f>IFERROR(VLOOKUP(D46,Table1[],6,FALSE),"")</f>
        <v/>
      </c>
      <c r="L46" s="9" t="str">
        <f>IFERROR(VLOOKUP(E46,Table1[],9,FALSE)&amp;" "&amp;VLOOKUP(E46,Table1[],5,FALSE),"")</f>
        <v/>
      </c>
      <c r="M46" s="9" t="str">
        <f>IFERROR(VLOOKUP(E46,Table1[],6,FALSE),"")</f>
        <v/>
      </c>
      <c r="N46" s="10" t="str">
        <f>IFERROR(VLOOKUP(A46,Wedstrijdtabel!$A:$G,7,FALSE),"")</f>
        <v/>
      </c>
      <c r="O46" s="24"/>
    </row>
    <row r="47" spans="1:15" x14ac:dyDescent="0.25">
      <c r="A47" s="7"/>
      <c r="B47" s="8"/>
      <c r="C47" s="8"/>
      <c r="D47" s="8"/>
      <c r="E47" s="8"/>
      <c r="F47" s="9" t="str">
        <f>IFERROR(VLOOKUP(B47,Table1[],9,FALSE)&amp;" "&amp;VLOOKUP(B47,Table1[],5,FALSE),"")</f>
        <v/>
      </c>
      <c r="G47" s="9" t="str">
        <f>IFERROR(VLOOKUP(B47,Table1[],6,FALSE),"")</f>
        <v/>
      </c>
      <c r="H47" s="9" t="str">
        <f>IFERROR(VLOOKUP(C47,Table1[],9,FALSE)&amp;" "&amp;VLOOKUP(C47,Table1[],5,FALSE),"")</f>
        <v/>
      </c>
      <c r="I47" s="9" t="str">
        <f>IFERROR(VLOOKUP(C47,Table1[],6,FALSE),"")</f>
        <v/>
      </c>
      <c r="J47" s="9" t="str">
        <f>IFERROR(VLOOKUP(D47,Table1[],9,FALSE)&amp;" "&amp;VLOOKUP(D47,Table1[],5,FALSE),"")</f>
        <v/>
      </c>
      <c r="K47" s="9" t="str">
        <f>IFERROR(VLOOKUP(D47,Table1[],6,FALSE),"")</f>
        <v/>
      </c>
      <c r="L47" s="9" t="str">
        <f>IFERROR(VLOOKUP(E47,Table1[],9,FALSE)&amp;" "&amp;VLOOKUP(E47,Table1[],5,FALSE),"")</f>
        <v/>
      </c>
      <c r="M47" s="9" t="str">
        <f>IFERROR(VLOOKUP(E47,Table1[],6,FALSE),"")</f>
        <v/>
      </c>
      <c r="N47" s="10" t="str">
        <f>IFERROR(VLOOKUP(A47,Wedstrijdtabel!$A:$G,7,FALSE),"")</f>
        <v/>
      </c>
      <c r="O47" s="24"/>
    </row>
    <row r="48" spans="1:15" x14ac:dyDescent="0.25">
      <c r="A48" s="7"/>
      <c r="B48" s="8"/>
      <c r="C48" s="8"/>
      <c r="D48" s="8"/>
      <c r="E48" s="8"/>
      <c r="F48" s="9" t="str">
        <f>IFERROR(VLOOKUP(B48,Table1[],9,FALSE)&amp;" "&amp;VLOOKUP(B48,Table1[],5,FALSE),"")</f>
        <v/>
      </c>
      <c r="G48" s="9" t="str">
        <f>IFERROR(VLOOKUP(B48,Table1[],6,FALSE),"")</f>
        <v/>
      </c>
      <c r="H48" s="9" t="str">
        <f>IFERROR(VLOOKUP(C48,Table1[],9,FALSE)&amp;" "&amp;VLOOKUP(C48,Table1[],5,FALSE),"")</f>
        <v/>
      </c>
      <c r="I48" s="9" t="str">
        <f>IFERROR(VLOOKUP(C48,Table1[],6,FALSE),"")</f>
        <v/>
      </c>
      <c r="J48" s="9" t="str">
        <f>IFERROR(VLOOKUP(D48,Table1[],9,FALSE)&amp;" "&amp;VLOOKUP(D48,Table1[],5,FALSE),"")</f>
        <v/>
      </c>
      <c r="K48" s="9" t="str">
        <f>IFERROR(VLOOKUP(D48,Table1[],6,FALSE),"")</f>
        <v/>
      </c>
      <c r="L48" s="9" t="str">
        <f>IFERROR(VLOOKUP(E48,Table1[],9,FALSE)&amp;" "&amp;VLOOKUP(E48,Table1[],5,FALSE),"")</f>
        <v/>
      </c>
      <c r="M48" s="9" t="str">
        <f>IFERROR(VLOOKUP(E48,Table1[],6,FALSE),"")</f>
        <v/>
      </c>
      <c r="N48" s="10" t="str">
        <f>IFERROR(VLOOKUP(A48,Wedstrijdtabel!$A:$G,7,FALSE),"")</f>
        <v/>
      </c>
      <c r="O48" s="24"/>
    </row>
    <row r="49" spans="1:15" x14ac:dyDescent="0.25">
      <c r="A49" s="7"/>
      <c r="B49" s="8"/>
      <c r="C49" s="8"/>
      <c r="D49" s="8"/>
      <c r="E49" s="8"/>
      <c r="F49" s="9" t="str">
        <f>IFERROR(VLOOKUP(B49,Table1[],9,FALSE)&amp;" "&amp;VLOOKUP(B49,Table1[],5,FALSE),"")</f>
        <v/>
      </c>
      <c r="G49" s="9" t="str">
        <f>IFERROR(VLOOKUP(B49,Table1[],6,FALSE),"")</f>
        <v/>
      </c>
      <c r="H49" s="9" t="str">
        <f>IFERROR(VLOOKUP(C49,Table1[],9,FALSE)&amp;" "&amp;VLOOKUP(C49,Table1[],5,FALSE),"")</f>
        <v/>
      </c>
      <c r="I49" s="9" t="str">
        <f>IFERROR(VLOOKUP(C49,Table1[],6,FALSE),"")</f>
        <v/>
      </c>
      <c r="J49" s="9" t="str">
        <f>IFERROR(VLOOKUP(D49,Table1[],9,FALSE)&amp;" "&amp;VLOOKUP(D49,Table1[],5,FALSE),"")</f>
        <v/>
      </c>
      <c r="K49" s="9" t="str">
        <f>IFERROR(VLOOKUP(D49,Table1[],6,FALSE),"")</f>
        <v/>
      </c>
      <c r="L49" s="9" t="str">
        <f>IFERROR(VLOOKUP(E49,Table1[],9,FALSE)&amp;" "&amp;VLOOKUP(E49,Table1[],5,FALSE),"")</f>
        <v/>
      </c>
      <c r="M49" s="9" t="str">
        <f>IFERROR(VLOOKUP(E49,Table1[],6,FALSE),"")</f>
        <v/>
      </c>
      <c r="N49" s="10" t="str">
        <f>IFERROR(VLOOKUP(A49,Wedstrijdtabel!$A:$G,7,FALSE),"")</f>
        <v/>
      </c>
      <c r="O49" s="24"/>
    </row>
    <row r="50" spans="1:15" x14ac:dyDescent="0.25">
      <c r="A50" s="7"/>
      <c r="B50" s="8"/>
      <c r="C50" s="8"/>
      <c r="D50" s="8"/>
      <c r="E50" s="8"/>
      <c r="F50" s="9" t="str">
        <f>IFERROR(VLOOKUP(B50,Table1[],9,FALSE)&amp;" "&amp;VLOOKUP(B50,Table1[],5,FALSE),"")</f>
        <v/>
      </c>
      <c r="G50" s="9" t="str">
        <f>IFERROR(VLOOKUP(B50,Table1[],6,FALSE),"")</f>
        <v/>
      </c>
      <c r="H50" s="9" t="str">
        <f>IFERROR(VLOOKUP(C50,Table1[],9,FALSE)&amp;" "&amp;VLOOKUP(C50,Table1[],5,FALSE),"")</f>
        <v/>
      </c>
      <c r="I50" s="9" t="str">
        <f>IFERROR(VLOOKUP(C50,Table1[],6,FALSE),"")</f>
        <v/>
      </c>
      <c r="J50" s="9" t="str">
        <f>IFERROR(VLOOKUP(D50,Table1[],9,FALSE)&amp;" "&amp;VLOOKUP(D50,Table1[],5,FALSE),"")</f>
        <v/>
      </c>
      <c r="K50" s="9" t="str">
        <f>IFERROR(VLOOKUP(D50,Table1[],6,FALSE),"")</f>
        <v/>
      </c>
      <c r="L50" s="9" t="str">
        <f>IFERROR(VLOOKUP(E50,Table1[],9,FALSE)&amp;" "&amp;VLOOKUP(E50,Table1[],5,FALSE),"")</f>
        <v/>
      </c>
      <c r="M50" s="9" t="str">
        <f>IFERROR(VLOOKUP(E50,Table1[],6,FALSE),"")</f>
        <v/>
      </c>
      <c r="N50" s="10" t="str">
        <f>IFERROR(VLOOKUP(A50,Wedstrijdtabel!$A:$G,7,FALSE),"")</f>
        <v/>
      </c>
      <c r="O50" s="24"/>
    </row>
    <row r="51" spans="1:15" x14ac:dyDescent="0.25">
      <c r="A51" s="7"/>
      <c r="B51" s="8"/>
      <c r="C51" s="8"/>
      <c r="D51" s="8"/>
      <c r="E51" s="8"/>
      <c r="F51" s="9" t="str">
        <f>IFERROR(VLOOKUP(B51,Table1[],9,FALSE)&amp;" "&amp;VLOOKUP(B51,Table1[],5,FALSE),"")</f>
        <v/>
      </c>
      <c r="G51" s="9" t="str">
        <f>IFERROR(VLOOKUP(B51,Table1[],6,FALSE),"")</f>
        <v/>
      </c>
      <c r="H51" s="9" t="str">
        <f>IFERROR(VLOOKUP(C51,Table1[],9,FALSE)&amp;" "&amp;VLOOKUP(C51,Table1[],5,FALSE),"")</f>
        <v/>
      </c>
      <c r="I51" s="9" t="str">
        <f>IFERROR(VLOOKUP(C51,Table1[],6,FALSE),"")</f>
        <v/>
      </c>
      <c r="J51" s="9" t="str">
        <f>IFERROR(VLOOKUP(D51,Table1[],9,FALSE)&amp;" "&amp;VLOOKUP(D51,Table1[],5,FALSE),"")</f>
        <v/>
      </c>
      <c r="K51" s="9" t="str">
        <f>IFERROR(VLOOKUP(D51,Table1[],6,FALSE),"")</f>
        <v/>
      </c>
      <c r="L51" s="9" t="str">
        <f>IFERROR(VLOOKUP(E51,Table1[],9,FALSE)&amp;" "&amp;VLOOKUP(E51,Table1[],5,FALSE),"")</f>
        <v/>
      </c>
      <c r="M51" s="9" t="str">
        <f>IFERROR(VLOOKUP(E51,Table1[],6,FALSE),"")</f>
        <v/>
      </c>
      <c r="N51" s="10" t="str">
        <f>IFERROR(VLOOKUP(A51,Wedstrijdtabel!$A:$G,7,FALSE),"")</f>
        <v/>
      </c>
      <c r="O51" s="24"/>
    </row>
    <row r="52" spans="1:15" x14ac:dyDescent="0.25">
      <c r="A52" s="7"/>
      <c r="B52" s="8"/>
      <c r="C52" s="8"/>
      <c r="D52" s="8"/>
      <c r="E52" s="8"/>
      <c r="F52" s="9" t="str">
        <f>IFERROR(VLOOKUP(B52,Table1[],9,FALSE)&amp;" "&amp;VLOOKUP(B52,Table1[],5,FALSE),"")</f>
        <v/>
      </c>
      <c r="G52" s="9" t="str">
        <f>IFERROR(VLOOKUP(B52,Table1[],6,FALSE),"")</f>
        <v/>
      </c>
      <c r="H52" s="9" t="str">
        <f>IFERROR(VLOOKUP(C52,Table1[],9,FALSE)&amp;" "&amp;VLOOKUP(C52,Table1[],5,FALSE),"")</f>
        <v/>
      </c>
      <c r="I52" s="9" t="str">
        <f>IFERROR(VLOOKUP(C52,Table1[],6,FALSE),"")</f>
        <v/>
      </c>
      <c r="J52" s="9" t="str">
        <f>IFERROR(VLOOKUP(D52,Table1[],9,FALSE)&amp;" "&amp;VLOOKUP(D52,Table1[],5,FALSE),"")</f>
        <v/>
      </c>
      <c r="K52" s="9" t="str">
        <f>IFERROR(VLOOKUP(D52,Table1[],6,FALSE),"")</f>
        <v/>
      </c>
      <c r="L52" s="9" t="str">
        <f>IFERROR(VLOOKUP(E52,Table1[],9,FALSE)&amp;" "&amp;VLOOKUP(E52,Table1[],5,FALSE),"")</f>
        <v/>
      </c>
      <c r="M52" s="9" t="str">
        <f>IFERROR(VLOOKUP(E52,Table1[],6,FALSE),"")</f>
        <v/>
      </c>
      <c r="N52" s="10" t="str">
        <f>IFERROR(VLOOKUP(A52,Wedstrijdtabel!$A:$G,7,FALSE),"")</f>
        <v/>
      </c>
      <c r="O52" s="24"/>
    </row>
    <row r="53" spans="1:15" x14ac:dyDescent="0.25">
      <c r="A53" s="7"/>
      <c r="B53" s="8"/>
      <c r="C53" s="8"/>
      <c r="D53" s="8"/>
      <c r="E53" s="8"/>
      <c r="F53" s="9" t="str">
        <f>IFERROR(VLOOKUP(B53,Table1[],9,FALSE)&amp;" "&amp;VLOOKUP(B53,Table1[],5,FALSE),"")</f>
        <v/>
      </c>
      <c r="G53" s="9" t="str">
        <f>IFERROR(VLOOKUP(B53,Table1[],6,FALSE),"")</f>
        <v/>
      </c>
      <c r="H53" s="9" t="str">
        <f>IFERROR(VLOOKUP(C53,Table1[],9,FALSE)&amp;" "&amp;VLOOKUP(C53,Table1[],5,FALSE),"")</f>
        <v/>
      </c>
      <c r="I53" s="9" t="str">
        <f>IFERROR(VLOOKUP(C53,Table1[],6,FALSE),"")</f>
        <v/>
      </c>
      <c r="J53" s="9" t="str">
        <f>IFERROR(VLOOKUP(D53,Table1[],9,FALSE)&amp;" "&amp;VLOOKUP(D53,Table1[],5,FALSE),"")</f>
        <v/>
      </c>
      <c r="K53" s="9" t="str">
        <f>IFERROR(VLOOKUP(D53,Table1[],6,FALSE),"")</f>
        <v/>
      </c>
      <c r="L53" s="9" t="str">
        <f>IFERROR(VLOOKUP(E53,Table1[],9,FALSE)&amp;" "&amp;VLOOKUP(E53,Table1[],5,FALSE),"")</f>
        <v/>
      </c>
      <c r="M53" s="9" t="str">
        <f>IFERROR(VLOOKUP(E53,Table1[],6,FALSE),"")</f>
        <v/>
      </c>
      <c r="N53" s="10" t="str">
        <f>IFERROR(VLOOKUP(A53,Wedstrijdtabel!$A:$G,7,FALSE),"")</f>
        <v/>
      </c>
      <c r="O53" s="24"/>
    </row>
    <row r="54" spans="1:15" x14ac:dyDescent="0.25">
      <c r="A54" s="7"/>
      <c r="B54" s="8"/>
      <c r="C54" s="8"/>
      <c r="D54" s="8"/>
      <c r="E54" s="8"/>
      <c r="F54" s="9" t="str">
        <f>IFERROR(VLOOKUP(B54,Table1[],9,FALSE)&amp;" "&amp;VLOOKUP(B54,Table1[],5,FALSE),"")</f>
        <v/>
      </c>
      <c r="G54" s="9" t="str">
        <f>IFERROR(VLOOKUP(B54,Table1[],6,FALSE),"")</f>
        <v/>
      </c>
      <c r="H54" s="9" t="str">
        <f>IFERROR(VLOOKUP(C54,Table1[],9,FALSE)&amp;" "&amp;VLOOKUP(C54,Table1[],5,FALSE),"")</f>
        <v/>
      </c>
      <c r="I54" s="9" t="str">
        <f>IFERROR(VLOOKUP(C54,Table1[],6,FALSE),"")</f>
        <v/>
      </c>
      <c r="J54" s="9" t="str">
        <f>IFERROR(VLOOKUP(D54,Table1[],9,FALSE)&amp;" "&amp;VLOOKUP(D54,Table1[],5,FALSE),"")</f>
        <v/>
      </c>
      <c r="K54" s="9" t="str">
        <f>IFERROR(VLOOKUP(D54,Table1[],6,FALSE),"")</f>
        <v/>
      </c>
      <c r="L54" s="9" t="str">
        <f>IFERROR(VLOOKUP(E54,Table1[],9,FALSE)&amp;" "&amp;VLOOKUP(E54,Table1[],5,FALSE),"")</f>
        <v/>
      </c>
      <c r="M54" s="9" t="str">
        <f>IFERROR(VLOOKUP(E54,Table1[],6,FALSE),"")</f>
        <v/>
      </c>
      <c r="N54" s="10" t="str">
        <f>IFERROR(VLOOKUP(A54,Wedstrijdtabel!$A:$G,7,FALSE),"")</f>
        <v/>
      </c>
      <c r="O54" s="24"/>
    </row>
    <row r="55" spans="1:15" x14ac:dyDescent="0.25">
      <c r="A55" s="7"/>
      <c r="B55" s="8"/>
      <c r="C55" s="8"/>
      <c r="D55" s="8"/>
      <c r="E55" s="8"/>
      <c r="F55" s="9" t="str">
        <f>IFERROR(VLOOKUP(B55,Table1[],9,FALSE)&amp;" "&amp;VLOOKUP(B55,Table1[],5,FALSE),"")</f>
        <v/>
      </c>
      <c r="G55" s="9" t="str">
        <f>IFERROR(VLOOKUP(B55,Table1[],6,FALSE),"")</f>
        <v/>
      </c>
      <c r="H55" s="9" t="str">
        <f>IFERROR(VLOOKUP(C55,Table1[],9,FALSE)&amp;" "&amp;VLOOKUP(C55,Table1[],5,FALSE),"")</f>
        <v/>
      </c>
      <c r="I55" s="9" t="str">
        <f>IFERROR(VLOOKUP(C55,Table1[],6,FALSE),"")</f>
        <v/>
      </c>
      <c r="J55" s="9" t="str">
        <f>IFERROR(VLOOKUP(D55,Table1[],9,FALSE)&amp;" "&amp;VLOOKUP(D55,Table1[],5,FALSE),"")</f>
        <v/>
      </c>
      <c r="K55" s="9" t="str">
        <f>IFERROR(VLOOKUP(D55,Table1[],6,FALSE),"")</f>
        <v/>
      </c>
      <c r="L55" s="9" t="str">
        <f>IFERROR(VLOOKUP(E55,Table1[],9,FALSE)&amp;" "&amp;VLOOKUP(E55,Table1[],5,FALSE),"")</f>
        <v/>
      </c>
      <c r="M55" s="9" t="str">
        <f>IFERROR(VLOOKUP(E55,Table1[],6,FALSE),"")</f>
        <v/>
      </c>
      <c r="N55" s="10" t="str">
        <f>IFERROR(VLOOKUP(A55,Wedstrijdtabel!$A:$G,7,FALSE),"")</f>
        <v/>
      </c>
      <c r="O55" s="24"/>
    </row>
    <row r="56" spans="1:15" x14ac:dyDescent="0.25">
      <c r="A56" s="7"/>
      <c r="B56" s="8"/>
      <c r="C56" s="8"/>
      <c r="D56" s="8"/>
      <c r="E56" s="8"/>
      <c r="F56" s="9" t="str">
        <f>IFERROR(VLOOKUP(B56,Table1[],9,FALSE)&amp;" "&amp;VLOOKUP(B56,Table1[],5,FALSE),"")</f>
        <v/>
      </c>
      <c r="G56" s="9" t="str">
        <f>IFERROR(VLOOKUP(B56,Table1[],6,FALSE),"")</f>
        <v/>
      </c>
      <c r="H56" s="9" t="str">
        <f>IFERROR(VLOOKUP(C56,Table1[],9,FALSE)&amp;" "&amp;VLOOKUP(C56,Table1[],5,FALSE),"")</f>
        <v/>
      </c>
      <c r="I56" s="9" t="str">
        <f>IFERROR(VLOOKUP(C56,Table1[],6,FALSE),"")</f>
        <v/>
      </c>
      <c r="J56" s="9" t="str">
        <f>IFERROR(VLOOKUP(D56,Table1[],9,FALSE)&amp;" "&amp;VLOOKUP(D56,Table1[],5,FALSE),"")</f>
        <v/>
      </c>
      <c r="K56" s="9" t="str">
        <f>IFERROR(VLOOKUP(D56,Table1[],6,FALSE),"")</f>
        <v/>
      </c>
      <c r="L56" s="9" t="str">
        <f>IFERROR(VLOOKUP(E56,Table1[],9,FALSE)&amp;" "&amp;VLOOKUP(E56,Table1[],5,FALSE),"")</f>
        <v/>
      </c>
      <c r="M56" s="9" t="str">
        <f>IFERROR(VLOOKUP(E56,Table1[],6,FALSE),"")</f>
        <v/>
      </c>
      <c r="N56" s="10" t="str">
        <f>IFERROR(VLOOKUP(A56,Wedstrijdtabel!$A:$G,7,FALSE),"")</f>
        <v/>
      </c>
      <c r="O56" s="24"/>
    </row>
    <row r="57" spans="1:15" x14ac:dyDescent="0.25">
      <c r="A57" s="7"/>
      <c r="B57" s="8"/>
      <c r="C57" s="8"/>
      <c r="D57" s="8"/>
      <c r="E57" s="8"/>
      <c r="F57" s="9" t="str">
        <f>IFERROR(VLOOKUP(B57,Table1[],9,FALSE)&amp;" "&amp;VLOOKUP(B57,Table1[],5,FALSE),"")</f>
        <v/>
      </c>
      <c r="G57" s="9" t="str">
        <f>IFERROR(VLOOKUP(B57,Table1[],6,FALSE),"")</f>
        <v/>
      </c>
      <c r="H57" s="9" t="str">
        <f>IFERROR(VLOOKUP(C57,Table1[],9,FALSE)&amp;" "&amp;VLOOKUP(C57,Table1[],5,FALSE),"")</f>
        <v/>
      </c>
      <c r="I57" s="9" t="str">
        <f>IFERROR(VLOOKUP(C57,Table1[],6,FALSE),"")</f>
        <v/>
      </c>
      <c r="J57" s="9" t="str">
        <f>IFERROR(VLOOKUP(D57,Table1[],9,FALSE)&amp;" "&amp;VLOOKUP(D57,Table1[],5,FALSE),"")</f>
        <v/>
      </c>
      <c r="K57" s="9" t="str">
        <f>IFERROR(VLOOKUP(D57,Table1[],6,FALSE),"")</f>
        <v/>
      </c>
      <c r="L57" s="9" t="str">
        <f>IFERROR(VLOOKUP(E57,Table1[],9,FALSE)&amp;" "&amp;VLOOKUP(E57,Table1[],5,FALSE),"")</f>
        <v/>
      </c>
      <c r="M57" s="9" t="str">
        <f>IFERROR(VLOOKUP(E57,Table1[],6,FALSE),"")</f>
        <v/>
      </c>
      <c r="N57" s="10" t="str">
        <f>IFERROR(VLOOKUP(A57,Wedstrijdtabel!$A:$G,7,FALSE),"")</f>
        <v/>
      </c>
      <c r="O57" s="24"/>
    </row>
    <row r="58" spans="1:15" x14ac:dyDescent="0.25">
      <c r="A58" s="7"/>
      <c r="B58" s="8"/>
      <c r="C58" s="8"/>
      <c r="D58" s="8"/>
      <c r="E58" s="8"/>
      <c r="F58" s="9" t="str">
        <f>IFERROR(VLOOKUP(B58,Table1[],9,FALSE)&amp;" "&amp;VLOOKUP(B58,Table1[],5,FALSE),"")</f>
        <v/>
      </c>
      <c r="G58" s="9" t="str">
        <f>IFERROR(VLOOKUP(B58,Table1[],6,FALSE),"")</f>
        <v/>
      </c>
      <c r="H58" s="9" t="str">
        <f>IFERROR(VLOOKUP(C58,Table1[],9,FALSE)&amp;" "&amp;VLOOKUP(C58,Table1[],5,FALSE),"")</f>
        <v/>
      </c>
      <c r="I58" s="9" t="str">
        <f>IFERROR(VLOOKUP(C58,Table1[],6,FALSE),"")</f>
        <v/>
      </c>
      <c r="J58" s="9" t="str">
        <f>IFERROR(VLOOKUP(D58,Table1[],9,FALSE)&amp;" "&amp;VLOOKUP(D58,Table1[],5,FALSE),"")</f>
        <v/>
      </c>
      <c r="K58" s="9" t="str">
        <f>IFERROR(VLOOKUP(D58,Table1[],6,FALSE),"")</f>
        <v/>
      </c>
      <c r="L58" s="9" t="str">
        <f>IFERROR(VLOOKUP(E58,Table1[],9,FALSE)&amp;" "&amp;VLOOKUP(E58,Table1[],5,FALSE),"")</f>
        <v/>
      </c>
      <c r="M58" s="9" t="str">
        <f>IFERROR(VLOOKUP(E58,Table1[],6,FALSE),"")</f>
        <v/>
      </c>
      <c r="N58" s="10" t="str">
        <f>IFERROR(VLOOKUP(A58,Wedstrijdtabel!$A:$G,7,FALSE),"")</f>
        <v/>
      </c>
      <c r="O58" s="24"/>
    </row>
    <row r="59" spans="1:15" x14ac:dyDescent="0.25">
      <c r="A59" s="7"/>
      <c r="B59" s="8"/>
      <c r="C59" s="8"/>
      <c r="D59" s="8"/>
      <c r="E59" s="8"/>
      <c r="F59" s="9" t="str">
        <f>IFERROR(VLOOKUP(B59,Table1[],9,FALSE)&amp;" "&amp;VLOOKUP(B59,Table1[],5,FALSE),"")</f>
        <v/>
      </c>
      <c r="G59" s="9" t="str">
        <f>IFERROR(VLOOKUP(B59,Table1[],6,FALSE),"")</f>
        <v/>
      </c>
      <c r="H59" s="9" t="str">
        <f>IFERROR(VLOOKUP(C59,Table1[],9,FALSE)&amp;" "&amp;VLOOKUP(C59,Table1[],5,FALSE),"")</f>
        <v/>
      </c>
      <c r="I59" s="9" t="str">
        <f>IFERROR(VLOOKUP(C59,Table1[],6,FALSE),"")</f>
        <v/>
      </c>
      <c r="J59" s="9" t="str">
        <f>IFERROR(VLOOKUP(D59,Table1[],9,FALSE)&amp;" "&amp;VLOOKUP(D59,Table1[],5,FALSE),"")</f>
        <v/>
      </c>
      <c r="K59" s="9" t="str">
        <f>IFERROR(VLOOKUP(D59,Table1[],6,FALSE),"")</f>
        <v/>
      </c>
      <c r="L59" s="9" t="str">
        <f>IFERROR(VLOOKUP(E59,Table1[],9,FALSE)&amp;" "&amp;VLOOKUP(E59,Table1[],5,FALSE),"")</f>
        <v/>
      </c>
      <c r="M59" s="9" t="str">
        <f>IFERROR(VLOOKUP(E59,Table1[],6,FALSE),"")</f>
        <v/>
      </c>
      <c r="N59" s="10" t="str">
        <f>IFERROR(VLOOKUP(A59,Wedstrijdtabel!$A:$G,7,FALSE),"")</f>
        <v/>
      </c>
      <c r="O59" s="24"/>
    </row>
    <row r="60" spans="1:15" x14ac:dyDescent="0.25">
      <c r="A60" s="7"/>
      <c r="B60" s="8"/>
      <c r="C60" s="8"/>
      <c r="D60" s="8"/>
      <c r="E60" s="8"/>
      <c r="F60" s="9" t="str">
        <f>IFERROR(VLOOKUP(B60,Table1[],9,FALSE)&amp;" "&amp;VLOOKUP(B60,Table1[],5,FALSE),"")</f>
        <v/>
      </c>
      <c r="G60" s="9" t="str">
        <f>IFERROR(VLOOKUP(B60,Table1[],6,FALSE),"")</f>
        <v/>
      </c>
      <c r="H60" s="9" t="str">
        <f>IFERROR(VLOOKUP(C60,Table1[],9,FALSE)&amp;" "&amp;VLOOKUP(C60,Table1[],5,FALSE),"")</f>
        <v/>
      </c>
      <c r="I60" s="9" t="str">
        <f>IFERROR(VLOOKUP(C60,Table1[],6,FALSE),"")</f>
        <v/>
      </c>
      <c r="J60" s="9" t="str">
        <f>IFERROR(VLOOKUP(D60,Table1[],9,FALSE)&amp;" "&amp;VLOOKUP(D60,Table1[],5,FALSE),"")</f>
        <v/>
      </c>
      <c r="K60" s="9" t="str">
        <f>IFERROR(VLOOKUP(D60,Table1[],6,FALSE),"")</f>
        <v/>
      </c>
      <c r="L60" s="9" t="str">
        <f>IFERROR(VLOOKUP(E60,Table1[],9,FALSE)&amp;" "&amp;VLOOKUP(E60,Table1[],5,FALSE),"")</f>
        <v/>
      </c>
      <c r="M60" s="9" t="str">
        <f>IFERROR(VLOOKUP(E60,Table1[],6,FALSE),"")</f>
        <v/>
      </c>
      <c r="N60" s="10" t="str">
        <f>IFERROR(VLOOKUP(A60,Wedstrijdtabel!$A:$G,7,FALSE),"")</f>
        <v/>
      </c>
      <c r="O60" s="24"/>
    </row>
    <row r="61" spans="1:15" x14ac:dyDescent="0.25">
      <c r="A61" s="7"/>
      <c r="B61" s="8"/>
      <c r="C61" s="8"/>
      <c r="D61" s="8"/>
      <c r="E61" s="8"/>
      <c r="F61" s="9" t="str">
        <f>IFERROR(VLOOKUP(B61,Table1[],9,FALSE)&amp;" "&amp;VLOOKUP(B61,Table1[],5,FALSE),"")</f>
        <v/>
      </c>
      <c r="G61" s="9" t="str">
        <f>IFERROR(VLOOKUP(B61,Table1[],6,FALSE),"")</f>
        <v/>
      </c>
      <c r="H61" s="9" t="str">
        <f>IFERROR(VLOOKUP(C61,Table1[],9,FALSE)&amp;" "&amp;VLOOKUP(C61,Table1[],5,FALSE),"")</f>
        <v/>
      </c>
      <c r="I61" s="9" t="str">
        <f>IFERROR(VLOOKUP(C61,Table1[],6,FALSE),"")</f>
        <v/>
      </c>
      <c r="J61" s="9" t="str">
        <f>IFERROR(VLOOKUP(D61,Table1[],9,FALSE)&amp;" "&amp;VLOOKUP(D61,Table1[],5,FALSE),"")</f>
        <v/>
      </c>
      <c r="K61" s="9" t="str">
        <f>IFERROR(VLOOKUP(D61,Table1[],6,FALSE),"")</f>
        <v/>
      </c>
      <c r="L61" s="9" t="str">
        <f>IFERROR(VLOOKUP(E61,Table1[],9,FALSE)&amp;" "&amp;VLOOKUP(E61,Table1[],5,FALSE),"")</f>
        <v/>
      </c>
      <c r="M61" s="9" t="str">
        <f>IFERROR(VLOOKUP(E61,Table1[],6,FALSE),"")</f>
        <v/>
      </c>
      <c r="N61" s="10" t="str">
        <f>IFERROR(VLOOKUP(A61,Wedstrijdtabel!$A:$G,7,FALSE),"")</f>
        <v/>
      </c>
      <c r="O61" s="24"/>
    </row>
    <row r="62" spans="1:15" x14ac:dyDescent="0.25">
      <c r="A62" s="7"/>
      <c r="B62" s="8"/>
      <c r="C62" s="8"/>
      <c r="D62" s="8"/>
      <c r="E62" s="8"/>
      <c r="F62" s="9" t="str">
        <f>IFERROR(VLOOKUP(B62,Table1[],9,FALSE)&amp;" "&amp;VLOOKUP(B62,Table1[],5,FALSE),"")</f>
        <v/>
      </c>
      <c r="G62" s="9" t="str">
        <f>IFERROR(VLOOKUP(B62,Table1[],6,FALSE),"")</f>
        <v/>
      </c>
      <c r="H62" s="9" t="str">
        <f>IFERROR(VLOOKUP(C62,Table1[],9,FALSE)&amp;" "&amp;VLOOKUP(C62,Table1[],5,FALSE),"")</f>
        <v/>
      </c>
      <c r="I62" s="9" t="str">
        <f>IFERROR(VLOOKUP(C62,Table1[],6,FALSE),"")</f>
        <v/>
      </c>
      <c r="J62" s="9" t="str">
        <f>IFERROR(VLOOKUP(D62,Table1[],9,FALSE)&amp;" "&amp;VLOOKUP(D62,Table1[],5,FALSE),"")</f>
        <v/>
      </c>
      <c r="K62" s="9" t="str">
        <f>IFERROR(VLOOKUP(D62,Table1[],6,FALSE),"")</f>
        <v/>
      </c>
      <c r="L62" s="9" t="str">
        <f>IFERROR(VLOOKUP(E62,Table1[],9,FALSE)&amp;" "&amp;VLOOKUP(E62,Table1[],5,FALSE),"")</f>
        <v/>
      </c>
      <c r="M62" s="9" t="str">
        <f>IFERROR(VLOOKUP(E62,Table1[],6,FALSE),"")</f>
        <v/>
      </c>
      <c r="N62" s="10" t="str">
        <f>IFERROR(VLOOKUP(A62,Wedstrijdtabel!$A:$G,7,FALSE),"")</f>
        <v/>
      </c>
      <c r="O62" s="24"/>
    </row>
    <row r="63" spans="1:15" x14ac:dyDescent="0.25">
      <c r="A63" s="7"/>
      <c r="B63" s="8"/>
      <c r="C63" s="8"/>
      <c r="D63" s="8"/>
      <c r="E63" s="8"/>
      <c r="F63" s="9" t="str">
        <f>IFERROR(VLOOKUP(B63,Table1[],9,FALSE)&amp;" "&amp;VLOOKUP(B63,Table1[],5,FALSE),"")</f>
        <v/>
      </c>
      <c r="G63" s="9" t="str">
        <f>IFERROR(VLOOKUP(B63,Table1[],6,FALSE),"")</f>
        <v/>
      </c>
      <c r="H63" s="9" t="str">
        <f>IFERROR(VLOOKUP(C63,Table1[],9,FALSE)&amp;" "&amp;VLOOKUP(C63,Table1[],5,FALSE),"")</f>
        <v/>
      </c>
      <c r="I63" s="9" t="str">
        <f>IFERROR(VLOOKUP(C63,Table1[],6,FALSE),"")</f>
        <v/>
      </c>
      <c r="J63" s="9" t="str">
        <f>IFERROR(VLOOKUP(D63,Table1[],9,FALSE)&amp;" "&amp;VLOOKUP(D63,Table1[],5,FALSE),"")</f>
        <v/>
      </c>
      <c r="K63" s="9" t="str">
        <f>IFERROR(VLOOKUP(D63,Table1[],6,FALSE),"")</f>
        <v/>
      </c>
      <c r="L63" s="9" t="str">
        <f>IFERROR(VLOOKUP(E63,Table1[],9,FALSE)&amp;" "&amp;VLOOKUP(E63,Table1[],5,FALSE),"")</f>
        <v/>
      </c>
      <c r="M63" s="9" t="str">
        <f>IFERROR(VLOOKUP(E63,Table1[],6,FALSE),"")</f>
        <v/>
      </c>
      <c r="N63" s="10" t="str">
        <f>IFERROR(VLOOKUP(A63,Wedstrijdtabel!$A:$G,7,FALSE),"")</f>
        <v/>
      </c>
      <c r="O63" s="24"/>
    </row>
    <row r="64" spans="1:15" x14ac:dyDescent="0.25">
      <c r="A64" s="7"/>
      <c r="B64" s="8"/>
      <c r="C64" s="8"/>
      <c r="D64" s="8"/>
      <c r="E64" s="8"/>
      <c r="F64" s="9" t="str">
        <f>IFERROR(VLOOKUP(B64,Table1[],9,FALSE)&amp;" "&amp;VLOOKUP(B64,Table1[],5,FALSE),"")</f>
        <v/>
      </c>
      <c r="G64" s="9" t="str">
        <f>IFERROR(VLOOKUP(B64,Table1[],6,FALSE),"")</f>
        <v/>
      </c>
      <c r="H64" s="9" t="str">
        <f>IFERROR(VLOOKUP(C64,Table1[],9,FALSE)&amp;" "&amp;VLOOKUP(C64,Table1[],5,FALSE),"")</f>
        <v/>
      </c>
      <c r="I64" s="9" t="str">
        <f>IFERROR(VLOOKUP(C64,Table1[],6,FALSE),"")</f>
        <v/>
      </c>
      <c r="J64" s="9" t="str">
        <f>IFERROR(VLOOKUP(D64,Table1[],9,FALSE)&amp;" "&amp;VLOOKUP(D64,Table1[],5,FALSE),"")</f>
        <v/>
      </c>
      <c r="K64" s="9" t="str">
        <f>IFERROR(VLOOKUP(D64,Table1[],6,FALSE),"")</f>
        <v/>
      </c>
      <c r="L64" s="9" t="str">
        <f>IFERROR(VLOOKUP(E64,Table1[],9,FALSE)&amp;" "&amp;VLOOKUP(E64,Table1[],5,FALSE),"")</f>
        <v/>
      </c>
      <c r="M64" s="9" t="str">
        <f>IFERROR(VLOOKUP(E64,Table1[],6,FALSE),"")</f>
        <v/>
      </c>
      <c r="N64" s="10" t="str">
        <f>IFERROR(VLOOKUP(A64,Wedstrijdtabel!$A:$G,7,FALSE),"")</f>
        <v/>
      </c>
      <c r="O64" s="24"/>
    </row>
    <row r="65" spans="1:15" x14ac:dyDescent="0.25">
      <c r="A65" s="7"/>
      <c r="B65" s="8"/>
      <c r="C65" s="8"/>
      <c r="D65" s="8"/>
      <c r="E65" s="8"/>
      <c r="F65" s="9" t="str">
        <f>IFERROR(VLOOKUP(B65,Table1[],9,FALSE)&amp;" "&amp;VLOOKUP(B65,Table1[],5,FALSE),"")</f>
        <v/>
      </c>
      <c r="G65" s="9" t="str">
        <f>IFERROR(VLOOKUP(B65,Table1[],6,FALSE),"")</f>
        <v/>
      </c>
      <c r="H65" s="9" t="str">
        <f>IFERROR(VLOOKUP(C65,Table1[],9,FALSE)&amp;" "&amp;VLOOKUP(C65,Table1[],5,FALSE),"")</f>
        <v/>
      </c>
      <c r="I65" s="9" t="str">
        <f>IFERROR(VLOOKUP(C65,Table1[],6,FALSE),"")</f>
        <v/>
      </c>
      <c r="J65" s="9" t="str">
        <f>IFERROR(VLOOKUP(D65,Table1[],9,FALSE)&amp;" "&amp;VLOOKUP(D65,Table1[],5,FALSE),"")</f>
        <v/>
      </c>
      <c r="K65" s="9" t="str">
        <f>IFERROR(VLOOKUP(D65,Table1[],6,FALSE),"")</f>
        <v/>
      </c>
      <c r="L65" s="9" t="str">
        <f>IFERROR(VLOOKUP(E65,Table1[],9,FALSE)&amp;" "&amp;VLOOKUP(E65,Table1[],5,FALSE),"")</f>
        <v/>
      </c>
      <c r="M65" s="9" t="str">
        <f>IFERROR(VLOOKUP(E65,Table1[],6,FALSE),"")</f>
        <v/>
      </c>
      <c r="N65" s="10" t="str">
        <f>IFERROR(VLOOKUP(A65,Wedstrijdtabel!$A:$G,7,FALSE),"")</f>
        <v/>
      </c>
      <c r="O65" s="24"/>
    </row>
    <row r="66" spans="1:15" x14ac:dyDescent="0.25">
      <c r="A66" s="7"/>
      <c r="B66" s="8"/>
      <c r="C66" s="8"/>
      <c r="D66" s="8"/>
      <c r="E66" s="8"/>
      <c r="F66" s="9" t="str">
        <f>IFERROR(VLOOKUP(B66,Table1[],9,FALSE)&amp;" "&amp;VLOOKUP(B66,Table1[],5,FALSE),"")</f>
        <v/>
      </c>
      <c r="G66" s="9" t="str">
        <f>IFERROR(VLOOKUP(B66,Table1[],6,FALSE),"")</f>
        <v/>
      </c>
      <c r="H66" s="9" t="str">
        <f>IFERROR(VLOOKUP(C66,Table1[],9,FALSE)&amp;" "&amp;VLOOKUP(C66,Table1[],5,FALSE),"")</f>
        <v/>
      </c>
      <c r="I66" s="9" t="str">
        <f>IFERROR(VLOOKUP(C66,Table1[],6,FALSE),"")</f>
        <v/>
      </c>
      <c r="J66" s="9" t="str">
        <f>IFERROR(VLOOKUP(D66,Table1[],9,FALSE)&amp;" "&amp;VLOOKUP(D66,Table1[],5,FALSE),"")</f>
        <v/>
      </c>
      <c r="K66" s="9" t="str">
        <f>IFERROR(VLOOKUP(D66,Table1[],6,FALSE),"")</f>
        <v/>
      </c>
      <c r="L66" s="9" t="str">
        <f>IFERROR(VLOOKUP(E66,Table1[],9,FALSE)&amp;" "&amp;VLOOKUP(E66,Table1[],5,FALSE),"")</f>
        <v/>
      </c>
      <c r="M66" s="9" t="str">
        <f>IFERROR(VLOOKUP(E66,Table1[],6,FALSE),"")</f>
        <v/>
      </c>
      <c r="N66" s="10" t="str">
        <f>IFERROR(VLOOKUP(A66,Wedstrijdtabel!$A:$G,7,FALSE),"")</f>
        <v/>
      </c>
      <c r="O66" s="24"/>
    </row>
    <row r="67" spans="1:15" x14ac:dyDescent="0.25">
      <c r="A67" s="7"/>
      <c r="B67" s="8"/>
      <c r="C67" s="8"/>
      <c r="D67" s="8"/>
      <c r="E67" s="8"/>
      <c r="F67" s="9" t="str">
        <f>IFERROR(VLOOKUP(B67,Table1[],9,FALSE)&amp;" "&amp;VLOOKUP(B67,Table1[],5,FALSE),"")</f>
        <v/>
      </c>
      <c r="G67" s="9" t="str">
        <f>IFERROR(VLOOKUP(B67,Table1[],6,FALSE),"")</f>
        <v/>
      </c>
      <c r="H67" s="9" t="str">
        <f>IFERROR(VLOOKUP(C67,Table1[],9,FALSE)&amp;" "&amp;VLOOKUP(C67,Table1[],5,FALSE),"")</f>
        <v/>
      </c>
      <c r="I67" s="9" t="str">
        <f>IFERROR(VLOOKUP(C67,Table1[],6,FALSE),"")</f>
        <v/>
      </c>
      <c r="J67" s="9" t="str">
        <f>IFERROR(VLOOKUP(D67,Table1[],9,FALSE)&amp;" "&amp;VLOOKUP(D67,Table1[],5,FALSE),"")</f>
        <v/>
      </c>
      <c r="K67" s="9" t="str">
        <f>IFERROR(VLOOKUP(D67,Table1[],6,FALSE),"")</f>
        <v/>
      </c>
      <c r="L67" s="9" t="str">
        <f>IFERROR(VLOOKUP(E67,Table1[],9,FALSE)&amp;" "&amp;VLOOKUP(E67,Table1[],5,FALSE),"")</f>
        <v/>
      </c>
      <c r="M67" s="9" t="str">
        <f>IFERROR(VLOOKUP(E67,Table1[],6,FALSE),"")</f>
        <v/>
      </c>
      <c r="N67" s="10" t="str">
        <f>IFERROR(VLOOKUP(A67,Wedstrijdtabel!$A:$G,7,FALSE),"")</f>
        <v/>
      </c>
      <c r="O67" s="24"/>
    </row>
    <row r="68" spans="1:15" x14ac:dyDescent="0.25">
      <c r="A68" s="7"/>
      <c r="B68" s="8"/>
      <c r="C68" s="8"/>
      <c r="D68" s="8"/>
      <c r="E68" s="8"/>
      <c r="F68" s="9" t="str">
        <f>IFERROR(VLOOKUP(B68,Table1[],9,FALSE)&amp;" "&amp;VLOOKUP(B68,Table1[],5,FALSE),"")</f>
        <v/>
      </c>
      <c r="G68" s="9" t="str">
        <f>IFERROR(VLOOKUP(B68,Table1[],6,FALSE),"")</f>
        <v/>
      </c>
      <c r="H68" s="9" t="str">
        <f>IFERROR(VLOOKUP(C68,Table1[],9,FALSE)&amp;" "&amp;VLOOKUP(C68,Table1[],5,FALSE),"")</f>
        <v/>
      </c>
      <c r="I68" s="9" t="str">
        <f>IFERROR(VLOOKUP(C68,Table1[],6,FALSE),"")</f>
        <v/>
      </c>
      <c r="J68" s="9" t="str">
        <f>IFERROR(VLOOKUP(D68,Table1[],9,FALSE)&amp;" "&amp;VLOOKUP(D68,Table1[],5,FALSE),"")</f>
        <v/>
      </c>
      <c r="K68" s="9" t="str">
        <f>IFERROR(VLOOKUP(D68,Table1[],6,FALSE),"")</f>
        <v/>
      </c>
      <c r="L68" s="9" t="str">
        <f>IFERROR(VLOOKUP(E68,Table1[],9,FALSE)&amp;" "&amp;VLOOKUP(E68,Table1[],5,FALSE),"")</f>
        <v/>
      </c>
      <c r="M68" s="9" t="str">
        <f>IFERROR(VLOOKUP(E68,Table1[],6,FALSE),"")</f>
        <v/>
      </c>
      <c r="N68" s="10" t="str">
        <f>IFERROR(VLOOKUP(A68,Wedstrijdtabel!$A:$G,7,FALSE),"")</f>
        <v/>
      </c>
      <c r="O68" s="24"/>
    </row>
    <row r="69" spans="1:15" x14ac:dyDescent="0.25">
      <c r="A69" s="7"/>
      <c r="B69" s="8"/>
      <c r="C69" s="8"/>
      <c r="D69" s="8"/>
      <c r="E69" s="8"/>
      <c r="F69" s="9" t="str">
        <f>IFERROR(VLOOKUP(B69,Table1[],9,FALSE)&amp;" "&amp;VLOOKUP(B69,Table1[],5,FALSE),"")</f>
        <v/>
      </c>
      <c r="G69" s="9" t="str">
        <f>IFERROR(VLOOKUP(B69,Table1[],6,FALSE),"")</f>
        <v/>
      </c>
      <c r="H69" s="9" t="str">
        <f>IFERROR(VLOOKUP(C69,Table1[],9,FALSE)&amp;" "&amp;VLOOKUP(C69,Table1[],5,FALSE),"")</f>
        <v/>
      </c>
      <c r="I69" s="9" t="str">
        <f>IFERROR(VLOOKUP(C69,Table1[],6,FALSE),"")</f>
        <v/>
      </c>
      <c r="J69" s="9" t="str">
        <f>IFERROR(VLOOKUP(D69,Table1[],9,FALSE)&amp;" "&amp;VLOOKUP(D69,Table1[],5,FALSE),"")</f>
        <v/>
      </c>
      <c r="K69" s="9" t="str">
        <f>IFERROR(VLOOKUP(D69,Table1[],6,FALSE),"")</f>
        <v/>
      </c>
      <c r="L69" s="9" t="str">
        <f>IFERROR(VLOOKUP(E69,Table1[],9,FALSE)&amp;" "&amp;VLOOKUP(E69,Table1[],5,FALSE),"")</f>
        <v/>
      </c>
      <c r="M69" s="9" t="str">
        <f>IFERROR(VLOOKUP(E69,Table1[],6,FALSE),"")</f>
        <v/>
      </c>
      <c r="N69" s="10" t="str">
        <f>IFERROR(VLOOKUP(A69,Wedstrijdtabel!$A:$G,7,FALSE),"")</f>
        <v/>
      </c>
      <c r="O69" s="24"/>
    </row>
    <row r="70" spans="1:15" x14ac:dyDescent="0.25">
      <c r="A70" s="7"/>
      <c r="B70" s="8"/>
      <c r="C70" s="8"/>
      <c r="D70" s="8"/>
      <c r="E70" s="8"/>
      <c r="F70" s="9" t="str">
        <f>IFERROR(VLOOKUP(B70,Table1[],9,FALSE)&amp;" "&amp;VLOOKUP(B70,Table1[],5,FALSE),"")</f>
        <v/>
      </c>
      <c r="G70" s="9" t="str">
        <f>IFERROR(VLOOKUP(B70,Table1[],6,FALSE),"")</f>
        <v/>
      </c>
      <c r="H70" s="9" t="str">
        <f>IFERROR(VLOOKUP(C70,Table1[],9,FALSE)&amp;" "&amp;VLOOKUP(C70,Table1[],5,FALSE),"")</f>
        <v/>
      </c>
      <c r="I70" s="9" t="str">
        <f>IFERROR(VLOOKUP(C70,Table1[],6,FALSE),"")</f>
        <v/>
      </c>
      <c r="J70" s="9" t="str">
        <f>IFERROR(VLOOKUP(D70,Table1[],9,FALSE)&amp;" "&amp;VLOOKUP(D70,Table1[],5,FALSE),"")</f>
        <v/>
      </c>
      <c r="K70" s="9" t="str">
        <f>IFERROR(VLOOKUP(D70,Table1[],6,FALSE),"")</f>
        <v/>
      </c>
      <c r="L70" s="9" t="str">
        <f>IFERROR(VLOOKUP(E70,Table1[],9,FALSE)&amp;" "&amp;VLOOKUP(E70,Table1[],5,FALSE),"")</f>
        <v/>
      </c>
      <c r="M70" s="9" t="str">
        <f>IFERROR(VLOOKUP(E70,Table1[],6,FALSE),"")</f>
        <v/>
      </c>
      <c r="N70" s="10" t="str">
        <f>IFERROR(VLOOKUP(A70,Wedstrijdtabel!$A:$G,7,FALSE),"")</f>
        <v/>
      </c>
      <c r="O70" s="24"/>
    </row>
    <row r="71" spans="1:15" x14ac:dyDescent="0.25">
      <c r="A71" s="7"/>
      <c r="B71" s="8"/>
      <c r="C71" s="8"/>
      <c r="D71" s="8"/>
      <c r="E71" s="8"/>
      <c r="F71" s="9" t="str">
        <f>IFERROR(VLOOKUP(B71,Table1[],9,FALSE)&amp;" "&amp;VLOOKUP(B71,Table1[],5,FALSE),"")</f>
        <v/>
      </c>
      <c r="G71" s="9" t="str">
        <f>IFERROR(VLOOKUP(B71,Table1[],6,FALSE),"")</f>
        <v/>
      </c>
      <c r="H71" s="9" t="str">
        <f>IFERROR(VLOOKUP(C71,Table1[],9,FALSE)&amp;" "&amp;VLOOKUP(C71,Table1[],5,FALSE),"")</f>
        <v/>
      </c>
      <c r="I71" s="9" t="str">
        <f>IFERROR(VLOOKUP(C71,Table1[],6,FALSE),"")</f>
        <v/>
      </c>
      <c r="J71" s="9" t="str">
        <f>IFERROR(VLOOKUP(D71,Table1[],9,FALSE)&amp;" "&amp;VLOOKUP(D71,Table1[],5,FALSE),"")</f>
        <v/>
      </c>
      <c r="K71" s="9" t="str">
        <f>IFERROR(VLOOKUP(D71,Table1[],6,FALSE),"")</f>
        <v/>
      </c>
      <c r="L71" s="9" t="str">
        <f>IFERROR(VLOOKUP(E71,Table1[],9,FALSE)&amp;" "&amp;VLOOKUP(E71,Table1[],5,FALSE),"")</f>
        <v/>
      </c>
      <c r="M71" s="9" t="str">
        <f>IFERROR(VLOOKUP(E71,Table1[],6,FALSE),"")</f>
        <v/>
      </c>
      <c r="N71" s="10" t="str">
        <f>IFERROR(VLOOKUP(A71,Wedstrijdtabel!$A:$G,7,FALSE),"")</f>
        <v/>
      </c>
      <c r="O71" s="24"/>
    </row>
    <row r="72" spans="1:15" x14ac:dyDescent="0.25">
      <c r="A72" s="7"/>
      <c r="B72" s="8"/>
      <c r="C72" s="8"/>
      <c r="D72" s="8"/>
      <c r="E72" s="8"/>
      <c r="F72" s="9" t="str">
        <f>IFERROR(VLOOKUP(B72,Table1[],9,FALSE)&amp;" "&amp;VLOOKUP(B72,Table1[],5,FALSE),"")</f>
        <v/>
      </c>
      <c r="G72" s="9" t="str">
        <f>IFERROR(VLOOKUP(B72,Table1[],6,FALSE),"")</f>
        <v/>
      </c>
      <c r="H72" s="9" t="str">
        <f>IFERROR(VLOOKUP(C72,Table1[],9,FALSE)&amp;" "&amp;VLOOKUP(C72,Table1[],5,FALSE),"")</f>
        <v/>
      </c>
      <c r="I72" s="9" t="str">
        <f>IFERROR(VLOOKUP(C72,Table1[],6,FALSE),"")</f>
        <v/>
      </c>
      <c r="J72" s="9" t="str">
        <f>IFERROR(VLOOKUP(D72,Table1[],9,FALSE)&amp;" "&amp;VLOOKUP(D72,Table1[],5,FALSE),"")</f>
        <v/>
      </c>
      <c r="K72" s="9" t="str">
        <f>IFERROR(VLOOKUP(D72,Table1[],6,FALSE),"")</f>
        <v/>
      </c>
      <c r="L72" s="9" t="str">
        <f>IFERROR(VLOOKUP(E72,Table1[],9,FALSE)&amp;" "&amp;VLOOKUP(E72,Table1[],5,FALSE),"")</f>
        <v/>
      </c>
      <c r="M72" s="9" t="str">
        <f>IFERROR(VLOOKUP(E72,Table1[],6,FALSE),"")</f>
        <v/>
      </c>
      <c r="N72" s="10" t="str">
        <f>IFERROR(VLOOKUP(A72,Wedstrijdtabel!$A:$G,7,FALSE),"")</f>
        <v/>
      </c>
      <c r="O72" s="24"/>
    </row>
    <row r="73" spans="1:15" x14ac:dyDescent="0.25">
      <c r="A73" s="7"/>
      <c r="B73" s="8"/>
      <c r="C73" s="8"/>
      <c r="D73" s="8"/>
      <c r="E73" s="8"/>
      <c r="F73" s="9" t="str">
        <f>IFERROR(VLOOKUP(B73,Table1[],9,FALSE)&amp;" "&amp;VLOOKUP(B73,Table1[],5,FALSE),"")</f>
        <v/>
      </c>
      <c r="G73" s="9" t="str">
        <f>IFERROR(VLOOKUP(B73,Table1[],6,FALSE),"")</f>
        <v/>
      </c>
      <c r="H73" s="9" t="str">
        <f>IFERROR(VLOOKUP(C73,Table1[],9,FALSE)&amp;" "&amp;VLOOKUP(C73,Table1[],5,FALSE),"")</f>
        <v/>
      </c>
      <c r="I73" s="9" t="str">
        <f>IFERROR(VLOOKUP(C73,Table1[],6,FALSE),"")</f>
        <v/>
      </c>
      <c r="J73" s="9" t="str">
        <f>IFERROR(VLOOKUP(D73,Table1[],9,FALSE)&amp;" "&amp;VLOOKUP(D73,Table1[],5,FALSE),"")</f>
        <v/>
      </c>
      <c r="K73" s="9" t="str">
        <f>IFERROR(VLOOKUP(D73,Table1[],6,FALSE),"")</f>
        <v/>
      </c>
      <c r="L73" s="9" t="str">
        <f>IFERROR(VLOOKUP(E73,Table1[],9,FALSE)&amp;" "&amp;VLOOKUP(E73,Table1[],5,FALSE),"")</f>
        <v/>
      </c>
      <c r="M73" s="9" t="str">
        <f>IFERROR(VLOOKUP(E73,Table1[],6,FALSE),"")</f>
        <v/>
      </c>
      <c r="N73" s="10" t="str">
        <f>IFERROR(VLOOKUP(A73,Wedstrijdtabel!$A:$G,7,FALSE),"")</f>
        <v/>
      </c>
      <c r="O73" s="24"/>
    </row>
    <row r="74" spans="1:15" x14ac:dyDescent="0.25">
      <c r="A74" s="7"/>
      <c r="B74" s="8"/>
      <c r="C74" s="8"/>
      <c r="D74" s="8"/>
      <c r="E74" s="8"/>
      <c r="F74" s="9" t="str">
        <f>IFERROR(VLOOKUP(B74,Table1[],9,FALSE)&amp;" "&amp;VLOOKUP(B74,Table1[],5,FALSE),"")</f>
        <v/>
      </c>
      <c r="G74" s="9" t="str">
        <f>IFERROR(VLOOKUP(B74,Table1[],6,FALSE),"")</f>
        <v/>
      </c>
      <c r="H74" s="9" t="str">
        <f>IFERROR(VLOOKUP(C74,Table1[],9,FALSE)&amp;" "&amp;VLOOKUP(C74,Table1[],5,FALSE),"")</f>
        <v/>
      </c>
      <c r="I74" s="9" t="str">
        <f>IFERROR(VLOOKUP(C74,Table1[],6,FALSE),"")</f>
        <v/>
      </c>
      <c r="J74" s="9" t="str">
        <f>IFERROR(VLOOKUP(D74,Table1[],9,FALSE)&amp;" "&amp;VLOOKUP(D74,Table1[],5,FALSE),"")</f>
        <v/>
      </c>
      <c r="K74" s="9" t="str">
        <f>IFERROR(VLOOKUP(D74,Table1[],6,FALSE),"")</f>
        <v/>
      </c>
      <c r="L74" s="9" t="str">
        <f>IFERROR(VLOOKUP(E74,Table1[],9,FALSE)&amp;" "&amp;VLOOKUP(E74,Table1[],5,FALSE),"")</f>
        <v/>
      </c>
      <c r="M74" s="9" t="str">
        <f>IFERROR(VLOOKUP(E74,Table1[],6,FALSE),"")</f>
        <v/>
      </c>
      <c r="N74" s="10" t="str">
        <f>IFERROR(VLOOKUP(A74,Wedstrijdtabel!$A:$G,7,FALSE),"")</f>
        <v/>
      </c>
      <c r="O74" s="24"/>
    </row>
    <row r="75" spans="1:15" x14ac:dyDescent="0.25">
      <c r="A75" s="7"/>
      <c r="B75" s="8"/>
      <c r="C75" s="8"/>
      <c r="D75" s="8"/>
      <c r="E75" s="8"/>
      <c r="F75" s="9" t="str">
        <f>IFERROR(VLOOKUP(B75,Table1[],9,FALSE)&amp;" "&amp;VLOOKUP(B75,Table1[],5,FALSE),"")</f>
        <v/>
      </c>
      <c r="G75" s="9" t="str">
        <f>IFERROR(VLOOKUP(B75,Table1[],6,FALSE),"")</f>
        <v/>
      </c>
      <c r="H75" s="9" t="str">
        <f>IFERROR(VLOOKUP(C75,Table1[],9,FALSE)&amp;" "&amp;VLOOKUP(C75,Table1[],5,FALSE),"")</f>
        <v/>
      </c>
      <c r="I75" s="9" t="str">
        <f>IFERROR(VLOOKUP(C75,Table1[],6,FALSE),"")</f>
        <v/>
      </c>
      <c r="J75" s="9" t="str">
        <f>IFERROR(VLOOKUP(D75,Table1[],9,FALSE)&amp;" "&amp;VLOOKUP(D75,Table1[],5,FALSE),"")</f>
        <v/>
      </c>
      <c r="K75" s="9" t="str">
        <f>IFERROR(VLOOKUP(D75,Table1[],6,FALSE),"")</f>
        <v/>
      </c>
      <c r="L75" s="9" t="str">
        <f>IFERROR(VLOOKUP(E75,Table1[],9,FALSE)&amp;" "&amp;VLOOKUP(E75,Table1[],5,FALSE),"")</f>
        <v/>
      </c>
      <c r="M75" s="9" t="str">
        <f>IFERROR(VLOOKUP(E75,Table1[],6,FALSE),"")</f>
        <v/>
      </c>
      <c r="N75" s="10" t="str">
        <f>IFERROR(VLOOKUP(A75,Wedstrijdtabel!$A:$G,7,FALSE),"")</f>
        <v/>
      </c>
      <c r="O75" s="24"/>
    </row>
    <row r="76" spans="1:15" x14ac:dyDescent="0.25">
      <c r="A76" s="7"/>
      <c r="B76" s="8"/>
      <c r="C76" s="8"/>
      <c r="D76" s="8"/>
      <c r="E76" s="8"/>
      <c r="F76" s="9" t="str">
        <f>IFERROR(VLOOKUP(B76,Table1[],9,FALSE)&amp;" "&amp;VLOOKUP(B76,Table1[],5,FALSE),"")</f>
        <v/>
      </c>
      <c r="G76" s="9" t="str">
        <f>IFERROR(VLOOKUP(B76,Table1[],6,FALSE),"")</f>
        <v/>
      </c>
      <c r="H76" s="9" t="str">
        <f>IFERROR(VLOOKUP(C76,Table1[],9,FALSE)&amp;" "&amp;VLOOKUP(C76,Table1[],5,FALSE),"")</f>
        <v/>
      </c>
      <c r="I76" s="9" t="str">
        <f>IFERROR(VLOOKUP(C76,Table1[],6,FALSE),"")</f>
        <v/>
      </c>
      <c r="J76" s="9" t="str">
        <f>IFERROR(VLOOKUP(D76,Table1[],9,FALSE)&amp;" "&amp;VLOOKUP(D76,Table1[],5,FALSE),"")</f>
        <v/>
      </c>
      <c r="K76" s="9" t="str">
        <f>IFERROR(VLOOKUP(D76,Table1[],6,FALSE),"")</f>
        <v/>
      </c>
      <c r="L76" s="9" t="str">
        <f>IFERROR(VLOOKUP(E76,Table1[],9,FALSE)&amp;" "&amp;VLOOKUP(E76,Table1[],5,FALSE),"")</f>
        <v/>
      </c>
      <c r="M76" s="9" t="str">
        <f>IFERROR(VLOOKUP(E76,Table1[],6,FALSE),"")</f>
        <v/>
      </c>
      <c r="N76" s="10" t="str">
        <f>IFERROR(VLOOKUP(A76,Wedstrijdtabel!$A:$G,7,FALSE),"")</f>
        <v/>
      </c>
      <c r="O76" s="24"/>
    </row>
    <row r="77" spans="1:15" x14ac:dyDescent="0.25">
      <c r="A77" s="7"/>
      <c r="B77" s="8"/>
      <c r="C77" s="8"/>
      <c r="D77" s="8"/>
      <c r="E77" s="8"/>
      <c r="F77" s="9" t="str">
        <f>IFERROR(VLOOKUP(B77,Table1[],9,FALSE)&amp;" "&amp;VLOOKUP(B77,Table1[],5,FALSE),"")</f>
        <v/>
      </c>
      <c r="G77" s="9" t="str">
        <f>IFERROR(VLOOKUP(B77,Table1[],6,FALSE),"")</f>
        <v/>
      </c>
      <c r="H77" s="9" t="str">
        <f>IFERROR(VLOOKUP(C77,Table1[],9,FALSE)&amp;" "&amp;VLOOKUP(C77,Table1[],5,FALSE),"")</f>
        <v/>
      </c>
      <c r="I77" s="9" t="str">
        <f>IFERROR(VLOOKUP(C77,Table1[],6,FALSE),"")</f>
        <v/>
      </c>
      <c r="J77" s="9" t="str">
        <f>IFERROR(VLOOKUP(D77,Table1[],9,FALSE)&amp;" "&amp;VLOOKUP(D77,Table1[],5,FALSE),"")</f>
        <v/>
      </c>
      <c r="K77" s="9" t="str">
        <f>IFERROR(VLOOKUP(D77,Table1[],6,FALSE),"")</f>
        <v/>
      </c>
      <c r="L77" s="9" t="str">
        <f>IFERROR(VLOOKUP(E77,Table1[],9,FALSE)&amp;" "&amp;VLOOKUP(E77,Table1[],5,FALSE),"")</f>
        <v/>
      </c>
      <c r="M77" s="9" t="str">
        <f>IFERROR(VLOOKUP(E77,Table1[],6,FALSE),"")</f>
        <v/>
      </c>
      <c r="N77" s="10" t="str">
        <f>IFERROR(VLOOKUP(A77,Wedstrijdtabel!$A:$G,7,FALSE),"")</f>
        <v/>
      </c>
      <c r="O77" s="24"/>
    </row>
    <row r="78" spans="1:15" x14ac:dyDescent="0.25">
      <c r="A78" s="7"/>
      <c r="B78" s="8"/>
      <c r="C78" s="8"/>
      <c r="D78" s="8"/>
      <c r="E78" s="8"/>
      <c r="F78" s="9" t="str">
        <f>IFERROR(VLOOKUP(B78,Table1[],9,FALSE)&amp;" "&amp;VLOOKUP(B78,Table1[],5,FALSE),"")</f>
        <v/>
      </c>
      <c r="G78" s="9" t="str">
        <f>IFERROR(VLOOKUP(B78,Table1[],6,FALSE),"")</f>
        <v/>
      </c>
      <c r="H78" s="9" t="str">
        <f>IFERROR(VLOOKUP(C78,Table1[],9,FALSE)&amp;" "&amp;VLOOKUP(C78,Table1[],5,FALSE),"")</f>
        <v/>
      </c>
      <c r="I78" s="9" t="str">
        <f>IFERROR(VLOOKUP(C78,Table1[],6,FALSE),"")</f>
        <v/>
      </c>
      <c r="J78" s="9" t="str">
        <f>IFERROR(VLOOKUP(D78,Table1[],9,FALSE)&amp;" "&amp;VLOOKUP(D78,Table1[],5,FALSE),"")</f>
        <v/>
      </c>
      <c r="K78" s="9" t="str">
        <f>IFERROR(VLOOKUP(D78,Table1[],6,FALSE),"")</f>
        <v/>
      </c>
      <c r="L78" s="9" t="str">
        <f>IFERROR(VLOOKUP(E78,Table1[],9,FALSE)&amp;" "&amp;VLOOKUP(E78,Table1[],5,FALSE),"")</f>
        <v/>
      </c>
      <c r="M78" s="9" t="str">
        <f>IFERROR(VLOOKUP(E78,Table1[],6,FALSE),"")</f>
        <v/>
      </c>
      <c r="N78" s="10" t="str">
        <f>IFERROR(VLOOKUP(A78,Wedstrijdtabel!$A:$G,7,FALSE),"")</f>
        <v/>
      </c>
      <c r="O78" s="24"/>
    </row>
    <row r="79" spans="1:15" x14ac:dyDescent="0.25">
      <c r="A79" s="7"/>
      <c r="B79" s="8"/>
      <c r="C79" s="8"/>
      <c r="D79" s="8"/>
      <c r="E79" s="8"/>
      <c r="F79" s="9" t="str">
        <f>IFERROR(VLOOKUP(B79,Table1[],9,FALSE)&amp;" "&amp;VLOOKUP(B79,Table1[],5,FALSE),"")</f>
        <v/>
      </c>
      <c r="G79" s="9" t="str">
        <f>IFERROR(VLOOKUP(B79,Table1[],6,FALSE),"")</f>
        <v/>
      </c>
      <c r="H79" s="9" t="str">
        <f>IFERROR(VLOOKUP(C79,Table1[],9,FALSE)&amp;" "&amp;VLOOKUP(C79,Table1[],5,FALSE),"")</f>
        <v/>
      </c>
      <c r="I79" s="9" t="str">
        <f>IFERROR(VLOOKUP(C79,Table1[],6,FALSE),"")</f>
        <v/>
      </c>
      <c r="J79" s="9" t="str">
        <f>IFERROR(VLOOKUP(D79,Table1[],9,FALSE)&amp;" "&amp;VLOOKUP(D79,Table1[],5,FALSE),"")</f>
        <v/>
      </c>
      <c r="K79" s="9" t="str">
        <f>IFERROR(VLOOKUP(D79,Table1[],6,FALSE),"")</f>
        <v/>
      </c>
      <c r="L79" s="9" t="str">
        <f>IFERROR(VLOOKUP(E79,Table1[],9,FALSE)&amp;" "&amp;VLOOKUP(E79,Table1[],5,FALSE),"")</f>
        <v/>
      </c>
      <c r="M79" s="9" t="str">
        <f>IFERROR(VLOOKUP(E79,Table1[],6,FALSE),"")</f>
        <v/>
      </c>
      <c r="N79" s="10" t="str">
        <f>IFERROR(VLOOKUP(A79,Wedstrijdtabel!$A:$G,7,FALSE),"")</f>
        <v/>
      </c>
      <c r="O79" s="24"/>
    </row>
    <row r="80" spans="1:15" x14ac:dyDescent="0.25">
      <c r="A80" s="7"/>
      <c r="B80" s="8"/>
      <c r="C80" s="8"/>
      <c r="D80" s="8"/>
      <c r="E80" s="8"/>
      <c r="F80" s="9" t="str">
        <f>IFERROR(VLOOKUP(B80,Table1[],9,FALSE)&amp;" "&amp;VLOOKUP(B80,Table1[],5,FALSE),"")</f>
        <v/>
      </c>
      <c r="G80" s="9" t="str">
        <f>IFERROR(VLOOKUP(B80,Table1[],6,FALSE),"")</f>
        <v/>
      </c>
      <c r="H80" s="9" t="str">
        <f>IFERROR(VLOOKUP(C80,Table1[],9,FALSE)&amp;" "&amp;VLOOKUP(C80,Table1[],5,FALSE),"")</f>
        <v/>
      </c>
      <c r="I80" s="9" t="str">
        <f>IFERROR(VLOOKUP(C80,Table1[],6,FALSE),"")</f>
        <v/>
      </c>
      <c r="J80" s="9" t="str">
        <f>IFERROR(VLOOKUP(D80,Table1[],9,FALSE)&amp;" "&amp;VLOOKUP(D80,Table1[],5,FALSE),"")</f>
        <v/>
      </c>
      <c r="K80" s="9" t="str">
        <f>IFERROR(VLOOKUP(D80,Table1[],6,FALSE),"")</f>
        <v/>
      </c>
      <c r="L80" s="9" t="str">
        <f>IFERROR(VLOOKUP(E80,Table1[],9,FALSE)&amp;" "&amp;VLOOKUP(E80,Table1[],5,FALSE),"")</f>
        <v/>
      </c>
      <c r="M80" s="9" t="str">
        <f>IFERROR(VLOOKUP(E80,Table1[],6,FALSE),"")</f>
        <v/>
      </c>
      <c r="N80" s="10" t="str">
        <f>IFERROR(VLOOKUP(A80,Wedstrijdtabel!$A:$G,7,FALSE),"")</f>
        <v/>
      </c>
      <c r="O80" s="24"/>
    </row>
    <row r="81" spans="1:15" x14ac:dyDescent="0.25">
      <c r="A81" s="7"/>
      <c r="B81" s="8"/>
      <c r="C81" s="8"/>
      <c r="D81" s="8"/>
      <c r="E81" s="8"/>
      <c r="F81" s="9" t="str">
        <f>IFERROR(VLOOKUP(B81,Table1[],9,FALSE)&amp;" "&amp;VLOOKUP(B81,Table1[],5,FALSE),"")</f>
        <v/>
      </c>
      <c r="G81" s="9" t="str">
        <f>IFERROR(VLOOKUP(B81,Table1[],6,FALSE),"")</f>
        <v/>
      </c>
      <c r="H81" s="9" t="str">
        <f>IFERROR(VLOOKUP(C81,Table1[],9,FALSE)&amp;" "&amp;VLOOKUP(C81,Table1[],5,FALSE),"")</f>
        <v/>
      </c>
      <c r="I81" s="9" t="str">
        <f>IFERROR(VLOOKUP(C81,Table1[],6,FALSE),"")</f>
        <v/>
      </c>
      <c r="J81" s="9" t="str">
        <f>IFERROR(VLOOKUP(D81,Table1[],9,FALSE)&amp;" "&amp;VLOOKUP(D81,Table1[],5,FALSE),"")</f>
        <v/>
      </c>
      <c r="K81" s="9" t="str">
        <f>IFERROR(VLOOKUP(D81,Table1[],6,FALSE),"")</f>
        <v/>
      </c>
      <c r="L81" s="9" t="str">
        <f>IFERROR(VLOOKUP(E81,Table1[],9,FALSE)&amp;" "&amp;VLOOKUP(E81,Table1[],5,FALSE),"")</f>
        <v/>
      </c>
      <c r="M81" s="9" t="str">
        <f>IFERROR(VLOOKUP(E81,Table1[],6,FALSE),"")</f>
        <v/>
      </c>
      <c r="N81" s="10" t="str">
        <f>IFERROR(VLOOKUP(A81,Wedstrijdtabel!$A:$G,7,FALSE),"")</f>
        <v/>
      </c>
      <c r="O81" s="24"/>
    </row>
    <row r="82" spans="1:15" x14ac:dyDescent="0.25">
      <c r="A82" s="7"/>
      <c r="B82" s="8"/>
      <c r="C82" s="8"/>
      <c r="D82" s="8"/>
      <c r="E82" s="8"/>
      <c r="F82" s="9" t="str">
        <f>IFERROR(VLOOKUP(B82,Table1[],9,FALSE)&amp;" "&amp;VLOOKUP(B82,Table1[],5,FALSE),"")</f>
        <v/>
      </c>
      <c r="G82" s="9" t="str">
        <f>IFERROR(VLOOKUP(B82,Table1[],6,FALSE),"")</f>
        <v/>
      </c>
      <c r="H82" s="9" t="str">
        <f>IFERROR(VLOOKUP(C82,Table1[],9,FALSE)&amp;" "&amp;VLOOKUP(C82,Table1[],5,FALSE),"")</f>
        <v/>
      </c>
      <c r="I82" s="9" t="str">
        <f>IFERROR(VLOOKUP(C82,Table1[],6,FALSE),"")</f>
        <v/>
      </c>
      <c r="J82" s="9" t="str">
        <f>IFERROR(VLOOKUP(D82,Table1[],9,FALSE)&amp;" "&amp;VLOOKUP(D82,Table1[],5,FALSE),"")</f>
        <v/>
      </c>
      <c r="K82" s="9" t="str">
        <f>IFERROR(VLOOKUP(D82,Table1[],6,FALSE),"")</f>
        <v/>
      </c>
      <c r="L82" s="9" t="str">
        <f>IFERROR(VLOOKUP(E82,Table1[],9,FALSE)&amp;" "&amp;VLOOKUP(E82,Table1[],5,FALSE),"")</f>
        <v/>
      </c>
      <c r="M82" s="9" t="str">
        <f>IFERROR(VLOOKUP(E82,Table1[],6,FALSE),"")</f>
        <v/>
      </c>
      <c r="N82" s="10" t="str">
        <f>IFERROR(VLOOKUP(A82,Wedstrijdtabel!$A:$G,7,FALSE),"")</f>
        <v/>
      </c>
      <c r="O82" s="24"/>
    </row>
    <row r="83" spans="1:15" x14ac:dyDescent="0.25">
      <c r="A83" s="7"/>
      <c r="B83" s="8"/>
      <c r="C83" s="8"/>
      <c r="D83" s="8"/>
      <c r="E83" s="8"/>
      <c r="F83" s="9" t="str">
        <f>IFERROR(VLOOKUP(B83,Table1[],9,FALSE)&amp;" "&amp;VLOOKUP(B83,Table1[],5,FALSE),"")</f>
        <v/>
      </c>
      <c r="G83" s="9" t="str">
        <f>IFERROR(VLOOKUP(B83,Table1[],6,FALSE),"")</f>
        <v/>
      </c>
      <c r="H83" s="9" t="str">
        <f>IFERROR(VLOOKUP(C83,Table1[],9,FALSE)&amp;" "&amp;VLOOKUP(C83,Table1[],5,FALSE),"")</f>
        <v/>
      </c>
      <c r="I83" s="9" t="str">
        <f>IFERROR(VLOOKUP(C83,Table1[],6,FALSE),"")</f>
        <v/>
      </c>
      <c r="J83" s="9" t="str">
        <f>IFERROR(VLOOKUP(D83,Table1[],9,FALSE)&amp;" "&amp;VLOOKUP(D83,Table1[],5,FALSE),"")</f>
        <v/>
      </c>
      <c r="K83" s="9" t="str">
        <f>IFERROR(VLOOKUP(D83,Table1[],6,FALSE),"")</f>
        <v/>
      </c>
      <c r="L83" s="9" t="str">
        <f>IFERROR(VLOOKUP(E83,Table1[],9,FALSE)&amp;" "&amp;VLOOKUP(E83,Table1[],5,FALSE),"")</f>
        <v/>
      </c>
      <c r="M83" s="9" t="str">
        <f>IFERROR(VLOOKUP(E83,Table1[],6,FALSE),"")</f>
        <v/>
      </c>
      <c r="N83" s="10" t="str">
        <f>IFERROR(VLOOKUP(A83,Wedstrijdtabel!$A:$G,7,FALSE),"")</f>
        <v/>
      </c>
      <c r="O83" s="24"/>
    </row>
    <row r="84" spans="1:15" x14ac:dyDescent="0.25">
      <c r="A84" s="7"/>
      <c r="B84" s="8"/>
      <c r="C84" s="8"/>
      <c r="D84" s="8"/>
      <c r="E84" s="8"/>
      <c r="F84" s="9" t="str">
        <f>IFERROR(VLOOKUP(B84,Table1[],9,FALSE)&amp;" "&amp;VLOOKUP(B84,Table1[],5,FALSE),"")</f>
        <v/>
      </c>
      <c r="G84" s="9" t="str">
        <f>IFERROR(VLOOKUP(B84,Table1[],6,FALSE),"")</f>
        <v/>
      </c>
      <c r="H84" s="9" t="str">
        <f>IFERROR(VLOOKUP(C84,Table1[],9,FALSE)&amp;" "&amp;VLOOKUP(C84,Table1[],5,FALSE),"")</f>
        <v/>
      </c>
      <c r="I84" s="9" t="str">
        <f>IFERROR(VLOOKUP(C84,Table1[],6,FALSE),"")</f>
        <v/>
      </c>
      <c r="J84" s="9" t="str">
        <f>IFERROR(VLOOKUP(D84,Table1[],9,FALSE)&amp;" "&amp;VLOOKUP(D84,Table1[],5,FALSE),"")</f>
        <v/>
      </c>
      <c r="K84" s="9" t="str">
        <f>IFERROR(VLOOKUP(D84,Table1[],6,FALSE),"")</f>
        <v/>
      </c>
      <c r="L84" s="9" t="str">
        <f>IFERROR(VLOOKUP(E84,Table1[],9,FALSE)&amp;" "&amp;VLOOKUP(E84,Table1[],5,FALSE),"")</f>
        <v/>
      </c>
      <c r="M84" s="9" t="str">
        <f>IFERROR(VLOOKUP(E84,Table1[],6,FALSE),"")</f>
        <v/>
      </c>
      <c r="N84" s="10" t="str">
        <f>IFERROR(VLOOKUP(A84,Wedstrijdtabel!$A:$G,7,FALSE),"")</f>
        <v/>
      </c>
      <c r="O84" s="24"/>
    </row>
    <row r="85" spans="1:15" x14ac:dyDescent="0.25">
      <c r="A85" s="7"/>
      <c r="B85" s="8"/>
      <c r="C85" s="8"/>
      <c r="D85" s="8"/>
      <c r="E85" s="8"/>
      <c r="F85" s="9" t="str">
        <f>IFERROR(VLOOKUP(B85,Table1[],9,FALSE)&amp;" "&amp;VLOOKUP(B85,Table1[],5,FALSE),"")</f>
        <v/>
      </c>
      <c r="G85" s="9" t="str">
        <f>IFERROR(VLOOKUP(B85,Table1[],6,FALSE),"")</f>
        <v/>
      </c>
      <c r="H85" s="9" t="str">
        <f>IFERROR(VLOOKUP(C85,Table1[],9,FALSE)&amp;" "&amp;VLOOKUP(C85,Table1[],5,FALSE),"")</f>
        <v/>
      </c>
      <c r="I85" s="9" t="str">
        <f>IFERROR(VLOOKUP(C85,Table1[],6,FALSE),"")</f>
        <v/>
      </c>
      <c r="J85" s="9" t="str">
        <f>IFERROR(VLOOKUP(D85,Table1[],9,FALSE)&amp;" "&amp;VLOOKUP(D85,Table1[],5,FALSE),"")</f>
        <v/>
      </c>
      <c r="K85" s="9" t="str">
        <f>IFERROR(VLOOKUP(D85,Table1[],6,FALSE),"")</f>
        <v/>
      </c>
      <c r="L85" s="9" t="str">
        <f>IFERROR(VLOOKUP(E85,Table1[],9,FALSE)&amp;" "&amp;VLOOKUP(E85,Table1[],5,FALSE),"")</f>
        <v/>
      </c>
      <c r="M85" s="9" t="str">
        <f>IFERROR(VLOOKUP(E85,Table1[],6,FALSE),"")</f>
        <v/>
      </c>
      <c r="N85" s="10" t="str">
        <f>IFERROR(VLOOKUP(A85,Wedstrijdtabel!$A:$G,7,FALSE),"")</f>
        <v/>
      </c>
      <c r="O85" s="24"/>
    </row>
    <row r="86" spans="1:15" x14ac:dyDescent="0.25">
      <c r="A86" s="7"/>
      <c r="B86" s="8"/>
      <c r="C86" s="8"/>
      <c r="D86" s="8"/>
      <c r="E86" s="8"/>
      <c r="F86" s="9" t="str">
        <f>IFERROR(VLOOKUP(B86,Table1[],9,FALSE)&amp;" "&amp;VLOOKUP(B86,Table1[],5,FALSE),"")</f>
        <v/>
      </c>
      <c r="G86" s="9" t="str">
        <f>IFERROR(VLOOKUP(B86,Table1[],6,FALSE),"")</f>
        <v/>
      </c>
      <c r="H86" s="9" t="str">
        <f>IFERROR(VLOOKUP(C86,Table1[],9,FALSE)&amp;" "&amp;VLOOKUP(C86,Table1[],5,FALSE),"")</f>
        <v/>
      </c>
      <c r="I86" s="9" t="str">
        <f>IFERROR(VLOOKUP(C86,Table1[],6,FALSE),"")</f>
        <v/>
      </c>
      <c r="J86" s="9" t="str">
        <f>IFERROR(VLOOKUP(D86,Table1[],9,FALSE)&amp;" "&amp;VLOOKUP(D86,Table1[],5,FALSE),"")</f>
        <v/>
      </c>
      <c r="K86" s="9" t="str">
        <f>IFERROR(VLOOKUP(D86,Table1[],6,FALSE),"")</f>
        <v/>
      </c>
      <c r="L86" s="9" t="str">
        <f>IFERROR(VLOOKUP(E86,Table1[],9,FALSE)&amp;" "&amp;VLOOKUP(E86,Table1[],5,FALSE),"")</f>
        <v/>
      </c>
      <c r="M86" s="9" t="str">
        <f>IFERROR(VLOOKUP(E86,Table1[],6,FALSE),"")</f>
        <v/>
      </c>
      <c r="N86" s="10" t="str">
        <f>IFERROR(VLOOKUP(A86,Wedstrijdtabel!$A:$G,7,FALSE),"")</f>
        <v/>
      </c>
      <c r="O86" s="24"/>
    </row>
    <row r="87" spans="1:15" x14ac:dyDescent="0.25">
      <c r="A87" s="7"/>
      <c r="B87" s="8"/>
      <c r="C87" s="8"/>
      <c r="D87" s="8"/>
      <c r="E87" s="8"/>
      <c r="F87" s="9" t="str">
        <f>IFERROR(VLOOKUP(B87,Table1[],9,FALSE)&amp;" "&amp;VLOOKUP(B87,Table1[],5,FALSE),"")</f>
        <v/>
      </c>
      <c r="G87" s="9" t="str">
        <f>IFERROR(VLOOKUP(B87,Table1[],6,FALSE),"")</f>
        <v/>
      </c>
      <c r="H87" s="9" t="str">
        <f>IFERROR(VLOOKUP(C87,Table1[],9,FALSE)&amp;" "&amp;VLOOKUP(C87,Table1[],5,FALSE),"")</f>
        <v/>
      </c>
      <c r="I87" s="9" t="str">
        <f>IFERROR(VLOOKUP(C87,Table1[],6,FALSE),"")</f>
        <v/>
      </c>
      <c r="J87" s="9" t="str">
        <f>IFERROR(VLOOKUP(D87,Table1[],9,FALSE)&amp;" "&amp;VLOOKUP(D87,Table1[],5,FALSE),"")</f>
        <v/>
      </c>
      <c r="K87" s="9" t="str">
        <f>IFERROR(VLOOKUP(D87,Table1[],6,FALSE),"")</f>
        <v/>
      </c>
      <c r="L87" s="9" t="str">
        <f>IFERROR(VLOOKUP(E87,Table1[],9,FALSE)&amp;" "&amp;VLOOKUP(E87,Table1[],5,FALSE),"")</f>
        <v/>
      </c>
      <c r="M87" s="9" t="str">
        <f>IFERROR(VLOOKUP(E87,Table1[],6,FALSE),"")</f>
        <v/>
      </c>
      <c r="N87" s="10" t="str">
        <f>IFERROR(VLOOKUP(A87,Wedstrijdtabel!$A:$G,7,FALSE),"")</f>
        <v/>
      </c>
      <c r="O87" s="24"/>
    </row>
    <row r="88" spans="1:15" x14ac:dyDescent="0.25">
      <c r="A88" s="7"/>
      <c r="B88" s="8"/>
      <c r="C88" s="8"/>
      <c r="D88" s="8"/>
      <c r="E88" s="8"/>
      <c r="F88" s="9" t="str">
        <f>IFERROR(VLOOKUP(B88,Table1[],9,FALSE)&amp;" "&amp;VLOOKUP(B88,Table1[],5,FALSE),"")</f>
        <v/>
      </c>
      <c r="G88" s="9" t="str">
        <f>IFERROR(VLOOKUP(B88,Table1[],6,FALSE),"")</f>
        <v/>
      </c>
      <c r="H88" s="9" t="str">
        <f>IFERROR(VLOOKUP(C88,Table1[],9,FALSE)&amp;" "&amp;VLOOKUP(C88,Table1[],5,FALSE),"")</f>
        <v/>
      </c>
      <c r="I88" s="9" t="str">
        <f>IFERROR(VLOOKUP(C88,Table1[],6,FALSE),"")</f>
        <v/>
      </c>
      <c r="J88" s="9" t="str">
        <f>IFERROR(VLOOKUP(D88,Table1[],9,FALSE)&amp;" "&amp;VLOOKUP(D88,Table1[],5,FALSE),"")</f>
        <v/>
      </c>
      <c r="K88" s="9" t="str">
        <f>IFERROR(VLOOKUP(D88,Table1[],6,FALSE),"")</f>
        <v/>
      </c>
      <c r="L88" s="9" t="str">
        <f>IFERROR(VLOOKUP(E88,Table1[],9,FALSE)&amp;" "&amp;VLOOKUP(E88,Table1[],5,FALSE),"")</f>
        <v/>
      </c>
      <c r="M88" s="9" t="str">
        <f>IFERROR(VLOOKUP(E88,Table1[],6,FALSE),"")</f>
        <v/>
      </c>
      <c r="N88" s="10" t="str">
        <f>IFERROR(VLOOKUP(A88,Wedstrijdtabel!$A:$G,7,FALSE),"")</f>
        <v/>
      </c>
      <c r="O88" s="24"/>
    </row>
    <row r="89" spans="1:15" x14ac:dyDescent="0.25">
      <c r="A89" s="7"/>
      <c r="B89" s="8"/>
      <c r="C89" s="8"/>
      <c r="D89" s="8"/>
      <c r="E89" s="8"/>
      <c r="F89" s="9" t="str">
        <f>IFERROR(VLOOKUP(B89,Table1[],9,FALSE)&amp;" "&amp;VLOOKUP(B89,Table1[],5,FALSE),"")</f>
        <v/>
      </c>
      <c r="G89" s="9" t="str">
        <f>IFERROR(VLOOKUP(B89,Table1[],6,FALSE),"")</f>
        <v/>
      </c>
      <c r="H89" s="9" t="str">
        <f>IFERROR(VLOOKUP(C89,Table1[],9,FALSE)&amp;" "&amp;VLOOKUP(C89,Table1[],5,FALSE),"")</f>
        <v/>
      </c>
      <c r="I89" s="9" t="str">
        <f>IFERROR(VLOOKUP(C89,Table1[],6,FALSE),"")</f>
        <v/>
      </c>
      <c r="J89" s="9" t="str">
        <f>IFERROR(VLOOKUP(D89,Table1[],9,FALSE)&amp;" "&amp;VLOOKUP(D89,Table1[],5,FALSE),"")</f>
        <v/>
      </c>
      <c r="K89" s="9" t="str">
        <f>IFERROR(VLOOKUP(D89,Table1[],6,FALSE),"")</f>
        <v/>
      </c>
      <c r="L89" s="9" t="str">
        <f>IFERROR(VLOOKUP(E89,Table1[],9,FALSE)&amp;" "&amp;VLOOKUP(E89,Table1[],5,FALSE),"")</f>
        <v/>
      </c>
      <c r="M89" s="9" t="str">
        <f>IFERROR(VLOOKUP(E89,Table1[],6,FALSE),"")</f>
        <v/>
      </c>
      <c r="N89" s="10" t="str">
        <f>IFERROR(VLOOKUP(A89,Wedstrijdtabel!$A:$G,7,FALSE),"")</f>
        <v/>
      </c>
      <c r="O89" s="24"/>
    </row>
    <row r="90" spans="1:15" x14ac:dyDescent="0.25">
      <c r="A90" s="7"/>
      <c r="B90" s="8"/>
      <c r="C90" s="8"/>
      <c r="D90" s="8"/>
      <c r="E90" s="8"/>
      <c r="F90" s="9" t="str">
        <f>IFERROR(VLOOKUP(B90,Table1[],9,FALSE)&amp;" "&amp;VLOOKUP(B90,Table1[],5,FALSE),"")</f>
        <v/>
      </c>
      <c r="G90" s="9" t="str">
        <f>IFERROR(VLOOKUP(B90,Table1[],6,FALSE),"")</f>
        <v/>
      </c>
      <c r="H90" s="9" t="str">
        <f>IFERROR(VLOOKUP(C90,Table1[],9,FALSE)&amp;" "&amp;VLOOKUP(C90,Table1[],5,FALSE),"")</f>
        <v/>
      </c>
      <c r="I90" s="9" t="str">
        <f>IFERROR(VLOOKUP(C90,Table1[],6,FALSE),"")</f>
        <v/>
      </c>
      <c r="J90" s="9" t="str">
        <f>IFERROR(VLOOKUP(D90,Table1[],9,FALSE)&amp;" "&amp;VLOOKUP(D90,Table1[],5,FALSE),"")</f>
        <v/>
      </c>
      <c r="K90" s="9" t="str">
        <f>IFERROR(VLOOKUP(D90,Table1[],6,FALSE),"")</f>
        <v/>
      </c>
      <c r="L90" s="9" t="str">
        <f>IFERROR(VLOOKUP(E90,Table1[],9,FALSE)&amp;" "&amp;VLOOKUP(E90,Table1[],5,FALSE),"")</f>
        <v/>
      </c>
      <c r="M90" s="9" t="str">
        <f>IFERROR(VLOOKUP(E90,Table1[],6,FALSE),"")</f>
        <v/>
      </c>
      <c r="N90" s="10" t="str">
        <f>IFERROR(VLOOKUP(A90,Wedstrijdtabel!$A:$G,7,FALSE),"")</f>
        <v/>
      </c>
      <c r="O90" s="24"/>
    </row>
    <row r="91" spans="1:15" x14ac:dyDescent="0.25">
      <c r="A91" s="7"/>
      <c r="B91" s="8"/>
      <c r="C91" s="8"/>
      <c r="D91" s="8"/>
      <c r="E91" s="8"/>
      <c r="F91" s="9" t="str">
        <f>IFERROR(VLOOKUP(B91,Table1[],9,FALSE)&amp;" "&amp;VLOOKUP(B91,Table1[],5,FALSE),"")</f>
        <v/>
      </c>
      <c r="G91" s="9" t="str">
        <f>IFERROR(VLOOKUP(B91,Table1[],6,FALSE),"")</f>
        <v/>
      </c>
      <c r="H91" s="9" t="str">
        <f>IFERROR(VLOOKUP(C91,Table1[],9,FALSE)&amp;" "&amp;VLOOKUP(C91,Table1[],5,FALSE),"")</f>
        <v/>
      </c>
      <c r="I91" s="9" t="str">
        <f>IFERROR(VLOOKUP(C91,Table1[],6,FALSE),"")</f>
        <v/>
      </c>
      <c r="J91" s="9" t="str">
        <f>IFERROR(VLOOKUP(D91,Table1[],9,FALSE)&amp;" "&amp;VLOOKUP(D91,Table1[],5,FALSE),"")</f>
        <v/>
      </c>
      <c r="K91" s="9" t="str">
        <f>IFERROR(VLOOKUP(D91,Table1[],6,FALSE),"")</f>
        <v/>
      </c>
      <c r="L91" s="9" t="str">
        <f>IFERROR(VLOOKUP(E91,Table1[],9,FALSE)&amp;" "&amp;VLOOKUP(E91,Table1[],5,FALSE),"")</f>
        <v/>
      </c>
      <c r="M91" s="9" t="str">
        <f>IFERROR(VLOOKUP(E91,Table1[],6,FALSE),"")</f>
        <v/>
      </c>
      <c r="N91" s="10" t="str">
        <f>IFERROR(VLOOKUP(A91,Wedstrijdtabel!$A:$G,7,FALSE),"")</f>
        <v/>
      </c>
      <c r="O91" s="24"/>
    </row>
    <row r="92" spans="1:15" x14ac:dyDescent="0.25">
      <c r="A92" s="7"/>
      <c r="B92" s="8"/>
      <c r="C92" s="8"/>
      <c r="D92" s="8"/>
      <c r="E92" s="8"/>
      <c r="F92" s="9" t="str">
        <f>IFERROR(VLOOKUP(B92,Table1[],9,FALSE)&amp;" "&amp;VLOOKUP(B92,Table1[],5,FALSE),"")</f>
        <v/>
      </c>
      <c r="G92" s="9" t="str">
        <f>IFERROR(VLOOKUP(B92,Table1[],6,FALSE),"")</f>
        <v/>
      </c>
      <c r="H92" s="9" t="str">
        <f>IFERROR(VLOOKUP(C92,Table1[],9,FALSE)&amp;" "&amp;VLOOKUP(C92,Table1[],5,FALSE),"")</f>
        <v/>
      </c>
      <c r="I92" s="9" t="str">
        <f>IFERROR(VLOOKUP(C92,Table1[],6,FALSE),"")</f>
        <v/>
      </c>
      <c r="J92" s="9" t="str">
        <f>IFERROR(VLOOKUP(D92,Table1[],9,FALSE)&amp;" "&amp;VLOOKUP(D92,Table1[],5,FALSE),"")</f>
        <v/>
      </c>
      <c r="K92" s="9" t="str">
        <f>IFERROR(VLOOKUP(D92,Table1[],6,FALSE),"")</f>
        <v/>
      </c>
      <c r="L92" s="9" t="str">
        <f>IFERROR(VLOOKUP(E92,Table1[],9,FALSE)&amp;" "&amp;VLOOKUP(E92,Table1[],5,FALSE),"")</f>
        <v/>
      </c>
      <c r="M92" s="9" t="str">
        <f>IFERROR(VLOOKUP(E92,Table1[],6,FALSE),"")</f>
        <v/>
      </c>
      <c r="N92" s="10" t="str">
        <f>IFERROR(VLOOKUP(A92,Wedstrijdtabel!$A:$G,7,FALSE),"")</f>
        <v/>
      </c>
      <c r="O92" s="24"/>
    </row>
    <row r="93" spans="1:15" x14ac:dyDescent="0.25">
      <c r="A93" s="7"/>
      <c r="B93" s="8"/>
      <c r="C93" s="8"/>
      <c r="D93" s="8"/>
      <c r="E93" s="8"/>
      <c r="F93" s="9" t="str">
        <f>IFERROR(VLOOKUP(B93,Table1[],9,FALSE)&amp;" "&amp;VLOOKUP(B93,Table1[],5,FALSE),"")</f>
        <v/>
      </c>
      <c r="G93" s="9" t="str">
        <f>IFERROR(VLOOKUP(B93,Table1[],6,FALSE),"")</f>
        <v/>
      </c>
      <c r="H93" s="9" t="str">
        <f>IFERROR(VLOOKUP(C93,Table1[],9,FALSE)&amp;" "&amp;VLOOKUP(C93,Table1[],5,FALSE),"")</f>
        <v/>
      </c>
      <c r="I93" s="9" t="str">
        <f>IFERROR(VLOOKUP(C93,Table1[],6,FALSE),"")</f>
        <v/>
      </c>
      <c r="J93" s="9" t="str">
        <f>IFERROR(VLOOKUP(D93,Table1[],9,FALSE)&amp;" "&amp;VLOOKUP(D93,Table1[],5,FALSE),"")</f>
        <v/>
      </c>
      <c r="K93" s="9" t="str">
        <f>IFERROR(VLOOKUP(D93,Table1[],6,FALSE),"")</f>
        <v/>
      </c>
      <c r="L93" s="9" t="str">
        <f>IFERROR(VLOOKUP(E93,Table1[],9,FALSE)&amp;" "&amp;VLOOKUP(E93,Table1[],5,FALSE),"")</f>
        <v/>
      </c>
      <c r="M93" s="9" t="str">
        <f>IFERROR(VLOOKUP(E93,Table1[],6,FALSE),"")</f>
        <v/>
      </c>
      <c r="N93" s="10" t="str">
        <f>IFERROR(VLOOKUP(A93,Wedstrijdtabel!$A:$G,7,FALSE),"")</f>
        <v/>
      </c>
      <c r="O93" s="24"/>
    </row>
    <row r="94" spans="1:15" x14ac:dyDescent="0.25">
      <c r="A94" s="7"/>
      <c r="B94" s="8"/>
      <c r="C94" s="8"/>
      <c r="D94" s="8"/>
      <c r="E94" s="8"/>
      <c r="F94" s="9" t="str">
        <f>IFERROR(VLOOKUP(B94,Table1[],9,FALSE)&amp;" "&amp;VLOOKUP(B94,Table1[],5,FALSE),"")</f>
        <v/>
      </c>
      <c r="G94" s="9" t="str">
        <f>IFERROR(VLOOKUP(B94,Table1[],6,FALSE),"")</f>
        <v/>
      </c>
      <c r="H94" s="9" t="str">
        <f>IFERROR(VLOOKUP(C94,Table1[],9,FALSE)&amp;" "&amp;VLOOKUP(C94,Table1[],5,FALSE),"")</f>
        <v/>
      </c>
      <c r="I94" s="9" t="str">
        <f>IFERROR(VLOOKUP(C94,Table1[],6,FALSE),"")</f>
        <v/>
      </c>
      <c r="J94" s="9" t="str">
        <f>IFERROR(VLOOKUP(D94,Table1[],9,FALSE)&amp;" "&amp;VLOOKUP(D94,Table1[],5,FALSE),"")</f>
        <v/>
      </c>
      <c r="K94" s="9" t="str">
        <f>IFERROR(VLOOKUP(D94,Table1[],6,FALSE),"")</f>
        <v/>
      </c>
      <c r="L94" s="9" t="str">
        <f>IFERROR(VLOOKUP(E94,Table1[],9,FALSE)&amp;" "&amp;VLOOKUP(E94,Table1[],5,FALSE),"")</f>
        <v/>
      </c>
      <c r="M94" s="9" t="str">
        <f>IFERROR(VLOOKUP(E94,Table1[],6,FALSE),"")</f>
        <v/>
      </c>
      <c r="N94" s="10" t="str">
        <f>IFERROR(VLOOKUP(A94,Wedstrijdtabel!$A:$G,7,FALSE),"")</f>
        <v/>
      </c>
      <c r="O94" s="24"/>
    </row>
    <row r="95" spans="1:15" x14ac:dyDescent="0.25">
      <c r="A95" s="7"/>
      <c r="B95" s="8"/>
      <c r="C95" s="8"/>
      <c r="D95" s="8"/>
      <c r="E95" s="8"/>
      <c r="F95" s="9" t="str">
        <f>IFERROR(VLOOKUP(B95,Table1[],9,FALSE)&amp;" "&amp;VLOOKUP(B95,Table1[],5,FALSE),"")</f>
        <v/>
      </c>
      <c r="G95" s="9" t="str">
        <f>IFERROR(VLOOKUP(B95,Table1[],6,FALSE),"")</f>
        <v/>
      </c>
      <c r="H95" s="9" t="str">
        <f>IFERROR(VLOOKUP(C95,Table1[],9,FALSE)&amp;" "&amp;VLOOKUP(C95,Table1[],5,FALSE),"")</f>
        <v/>
      </c>
      <c r="I95" s="9" t="str">
        <f>IFERROR(VLOOKUP(C95,Table1[],6,FALSE),"")</f>
        <v/>
      </c>
      <c r="J95" s="9" t="str">
        <f>IFERROR(VLOOKUP(D95,Table1[],9,FALSE)&amp;" "&amp;VLOOKUP(D95,Table1[],5,FALSE),"")</f>
        <v/>
      </c>
      <c r="K95" s="9" t="str">
        <f>IFERROR(VLOOKUP(D95,Table1[],6,FALSE),"")</f>
        <v/>
      </c>
      <c r="L95" s="9" t="str">
        <f>IFERROR(VLOOKUP(E95,Table1[],9,FALSE)&amp;" "&amp;VLOOKUP(E95,Table1[],5,FALSE),"")</f>
        <v/>
      </c>
      <c r="M95" s="9" t="str">
        <f>IFERROR(VLOOKUP(E95,Table1[],6,FALSE),"")</f>
        <v/>
      </c>
      <c r="N95" s="10" t="str">
        <f>IFERROR(VLOOKUP(A95,Wedstrijdtabel!$A:$G,7,FALSE),"")</f>
        <v/>
      </c>
      <c r="O95" s="24"/>
    </row>
    <row r="96" spans="1:15" x14ac:dyDescent="0.25">
      <c r="A96" s="7"/>
      <c r="B96" s="8"/>
      <c r="C96" s="8"/>
      <c r="D96" s="8"/>
      <c r="E96" s="8"/>
      <c r="F96" s="9" t="str">
        <f>IFERROR(VLOOKUP(B96,Table1[],9,FALSE)&amp;" "&amp;VLOOKUP(B96,Table1[],5,FALSE),"")</f>
        <v/>
      </c>
      <c r="G96" s="9" t="str">
        <f>IFERROR(VLOOKUP(B96,Table1[],6,FALSE),"")</f>
        <v/>
      </c>
      <c r="H96" s="9" t="str">
        <f>IFERROR(VLOOKUP(C96,Table1[],9,FALSE)&amp;" "&amp;VLOOKUP(C96,Table1[],5,FALSE),"")</f>
        <v/>
      </c>
      <c r="I96" s="9" t="str">
        <f>IFERROR(VLOOKUP(C96,Table1[],6,FALSE),"")</f>
        <v/>
      </c>
      <c r="J96" s="9" t="str">
        <f>IFERROR(VLOOKUP(D96,Table1[],9,FALSE)&amp;" "&amp;VLOOKUP(D96,Table1[],5,FALSE),"")</f>
        <v/>
      </c>
      <c r="K96" s="9" t="str">
        <f>IFERROR(VLOOKUP(D96,Table1[],6,FALSE),"")</f>
        <v/>
      </c>
      <c r="L96" s="9" t="str">
        <f>IFERROR(VLOOKUP(E96,Table1[],9,FALSE)&amp;" "&amp;VLOOKUP(E96,Table1[],5,FALSE),"")</f>
        <v/>
      </c>
      <c r="M96" s="9" t="str">
        <f>IFERROR(VLOOKUP(E96,Table1[],6,FALSE),"")</f>
        <v/>
      </c>
      <c r="N96" s="10" t="str">
        <f>IFERROR(VLOOKUP(A96,Wedstrijdtabel!$A:$G,7,FALSE),"")</f>
        <v/>
      </c>
      <c r="O96" s="24"/>
    </row>
    <row r="97" spans="1:15" x14ac:dyDescent="0.25">
      <c r="A97" s="7"/>
      <c r="B97" s="8"/>
      <c r="C97" s="8"/>
      <c r="D97" s="8"/>
      <c r="E97" s="8"/>
      <c r="F97" s="9" t="str">
        <f>IFERROR(VLOOKUP(B97,Table1[],9,FALSE)&amp;" "&amp;VLOOKUP(B97,Table1[],5,FALSE),"")</f>
        <v/>
      </c>
      <c r="G97" s="9" t="str">
        <f>IFERROR(VLOOKUP(B97,Table1[],6,FALSE),"")</f>
        <v/>
      </c>
      <c r="H97" s="9" t="str">
        <f>IFERROR(VLOOKUP(C97,Table1[],9,FALSE)&amp;" "&amp;VLOOKUP(C97,Table1[],5,FALSE),"")</f>
        <v/>
      </c>
      <c r="I97" s="9" t="str">
        <f>IFERROR(VLOOKUP(C97,Table1[],6,FALSE),"")</f>
        <v/>
      </c>
      <c r="J97" s="9" t="str">
        <f>IFERROR(VLOOKUP(D97,Table1[],9,FALSE)&amp;" "&amp;VLOOKUP(D97,Table1[],5,FALSE),"")</f>
        <v/>
      </c>
      <c r="K97" s="9" t="str">
        <f>IFERROR(VLOOKUP(D97,Table1[],6,FALSE),"")</f>
        <v/>
      </c>
      <c r="L97" s="9" t="str">
        <f>IFERROR(VLOOKUP(E97,Table1[],9,FALSE)&amp;" "&amp;VLOOKUP(E97,Table1[],5,FALSE),"")</f>
        <v/>
      </c>
      <c r="M97" s="9" t="str">
        <f>IFERROR(VLOOKUP(E97,Table1[],6,FALSE),"")</f>
        <v/>
      </c>
      <c r="N97" s="10" t="str">
        <f>IFERROR(VLOOKUP(A97,Wedstrijdtabel!$A:$G,7,FALSE),"")</f>
        <v/>
      </c>
      <c r="O97" s="24"/>
    </row>
    <row r="98" spans="1:15" x14ac:dyDescent="0.25">
      <c r="A98" s="7"/>
      <c r="B98" s="8"/>
      <c r="C98" s="8"/>
      <c r="D98" s="8"/>
      <c r="E98" s="8"/>
      <c r="F98" s="9" t="str">
        <f>IFERROR(VLOOKUP(B98,Table1[],9,FALSE)&amp;" "&amp;VLOOKUP(B98,Table1[],5,FALSE),"")</f>
        <v/>
      </c>
      <c r="G98" s="9" t="str">
        <f>IFERROR(VLOOKUP(B98,Table1[],6,FALSE),"")</f>
        <v/>
      </c>
      <c r="H98" s="9" t="str">
        <f>IFERROR(VLOOKUP(C98,Table1[],9,FALSE)&amp;" "&amp;VLOOKUP(C98,Table1[],5,FALSE),"")</f>
        <v/>
      </c>
      <c r="I98" s="9" t="str">
        <f>IFERROR(VLOOKUP(C98,Table1[],6,FALSE),"")</f>
        <v/>
      </c>
      <c r="J98" s="9" t="str">
        <f>IFERROR(VLOOKUP(D98,Table1[],9,FALSE)&amp;" "&amp;VLOOKUP(D98,Table1[],5,FALSE),"")</f>
        <v/>
      </c>
      <c r="K98" s="9" t="str">
        <f>IFERROR(VLOOKUP(D98,Table1[],6,FALSE),"")</f>
        <v/>
      </c>
      <c r="L98" s="9" t="str">
        <f>IFERROR(VLOOKUP(E98,Table1[],9,FALSE)&amp;" "&amp;VLOOKUP(E98,Table1[],5,FALSE),"")</f>
        <v/>
      </c>
      <c r="M98" s="9" t="str">
        <f>IFERROR(VLOOKUP(E98,Table1[],6,FALSE),"")</f>
        <v/>
      </c>
      <c r="N98" s="10" t="str">
        <f>IFERROR(VLOOKUP(A98,Wedstrijdtabel!$A:$G,7,FALSE),"")</f>
        <v/>
      </c>
      <c r="O98" s="24"/>
    </row>
    <row r="99" spans="1:15" x14ac:dyDescent="0.25">
      <c r="A99" s="7"/>
      <c r="B99" s="8"/>
      <c r="C99" s="8"/>
      <c r="D99" s="8"/>
      <c r="E99" s="8"/>
      <c r="F99" s="9" t="str">
        <f>IFERROR(VLOOKUP(B99,Table1[],9,FALSE)&amp;" "&amp;VLOOKUP(B99,Table1[],5,FALSE),"")</f>
        <v/>
      </c>
      <c r="G99" s="9" t="str">
        <f>IFERROR(VLOOKUP(B99,Table1[],6,FALSE),"")</f>
        <v/>
      </c>
      <c r="H99" s="9" t="str">
        <f>IFERROR(VLOOKUP(C99,Table1[],9,FALSE)&amp;" "&amp;VLOOKUP(C99,Table1[],5,FALSE),"")</f>
        <v/>
      </c>
      <c r="I99" s="9" t="str">
        <f>IFERROR(VLOOKUP(C99,Table1[],6,FALSE),"")</f>
        <v/>
      </c>
      <c r="J99" s="9" t="str">
        <f>IFERROR(VLOOKUP(D99,Table1[],9,FALSE)&amp;" "&amp;VLOOKUP(D99,Table1[],5,FALSE),"")</f>
        <v/>
      </c>
      <c r="K99" s="9" t="str">
        <f>IFERROR(VLOOKUP(D99,Table1[],6,FALSE),"")</f>
        <v/>
      </c>
      <c r="L99" s="9" t="str">
        <f>IFERROR(VLOOKUP(E99,Table1[],9,FALSE)&amp;" "&amp;VLOOKUP(E99,Table1[],5,FALSE),"")</f>
        <v/>
      </c>
      <c r="M99" s="9" t="str">
        <f>IFERROR(VLOOKUP(E99,Table1[],6,FALSE),"")</f>
        <v/>
      </c>
      <c r="N99" s="10" t="str">
        <f>IFERROR(VLOOKUP(A99,Wedstrijdtabel!$A:$G,7,FALSE),"")</f>
        <v/>
      </c>
      <c r="O99" s="24"/>
    </row>
    <row r="100" spans="1:15" x14ac:dyDescent="0.25">
      <c r="A100" s="7"/>
      <c r="B100" s="8"/>
      <c r="C100" s="8"/>
      <c r="D100" s="8"/>
      <c r="E100" s="8"/>
      <c r="F100" s="9" t="str">
        <f>IFERROR(VLOOKUP(B100,Table1[],9,FALSE)&amp;" "&amp;VLOOKUP(B100,Table1[],5,FALSE),"")</f>
        <v/>
      </c>
      <c r="G100" s="9" t="str">
        <f>IFERROR(VLOOKUP(B100,Table1[],6,FALSE),"")</f>
        <v/>
      </c>
      <c r="H100" s="9" t="str">
        <f>IFERROR(VLOOKUP(C100,Table1[],9,FALSE)&amp;" "&amp;VLOOKUP(C100,Table1[],5,FALSE),"")</f>
        <v/>
      </c>
      <c r="I100" s="9" t="str">
        <f>IFERROR(VLOOKUP(C100,Table1[],6,FALSE),"")</f>
        <v/>
      </c>
      <c r="J100" s="9" t="str">
        <f>IFERROR(VLOOKUP(D100,Table1[],9,FALSE)&amp;" "&amp;VLOOKUP(D100,Table1[],5,FALSE),"")</f>
        <v/>
      </c>
      <c r="K100" s="9" t="str">
        <f>IFERROR(VLOOKUP(D100,Table1[],6,FALSE),"")</f>
        <v/>
      </c>
      <c r="L100" s="9" t="str">
        <f>IFERROR(VLOOKUP(E100,Table1[],9,FALSE)&amp;" "&amp;VLOOKUP(E100,Table1[],5,FALSE),"")</f>
        <v/>
      </c>
      <c r="M100" s="9" t="str">
        <f>IFERROR(VLOOKUP(E100,Table1[],6,FALSE),"")</f>
        <v/>
      </c>
      <c r="N100" s="10" t="str">
        <f>IFERROR(VLOOKUP(A100,Wedstrijdtabel!$A:$G,7,FALSE),"")</f>
        <v/>
      </c>
      <c r="O100" s="24"/>
    </row>
    <row r="101" spans="1:15" x14ac:dyDescent="0.25">
      <c r="A101" s="7"/>
      <c r="B101" s="8"/>
      <c r="C101" s="8"/>
      <c r="D101" s="8"/>
      <c r="E101" s="8"/>
      <c r="F101" s="9" t="str">
        <f>IFERROR(VLOOKUP(B101,Table1[],9,FALSE)&amp;" "&amp;VLOOKUP(B101,Table1[],5,FALSE),"")</f>
        <v/>
      </c>
      <c r="G101" s="9" t="str">
        <f>IFERROR(VLOOKUP(B101,Table1[],6,FALSE),"")</f>
        <v/>
      </c>
      <c r="H101" s="9" t="str">
        <f>IFERROR(VLOOKUP(C101,Table1[],9,FALSE)&amp;" "&amp;VLOOKUP(C101,Table1[],5,FALSE),"")</f>
        <v/>
      </c>
      <c r="I101" s="9" t="str">
        <f>IFERROR(VLOOKUP(C101,Table1[],6,FALSE),"")</f>
        <v/>
      </c>
      <c r="J101" s="9" t="str">
        <f>IFERROR(VLOOKUP(D101,Table1[],9,FALSE)&amp;" "&amp;VLOOKUP(D101,Table1[],5,FALSE),"")</f>
        <v/>
      </c>
      <c r="K101" s="9" t="str">
        <f>IFERROR(VLOOKUP(D101,Table1[],6,FALSE),"")</f>
        <v/>
      </c>
      <c r="L101" s="9" t="str">
        <f>IFERROR(VLOOKUP(E101,Table1[],9,FALSE)&amp;" "&amp;VLOOKUP(E101,Table1[],5,FALSE),"")</f>
        <v/>
      </c>
      <c r="M101" s="9" t="str">
        <f>IFERROR(VLOOKUP(E101,Table1[],6,FALSE),"")</f>
        <v/>
      </c>
      <c r="N101" s="10" t="str">
        <f>IFERROR(VLOOKUP(A101,Wedstrijdtabel!$A:$G,7,FALSE),"")</f>
        <v/>
      </c>
      <c r="O101" s="24"/>
    </row>
    <row r="102" spans="1:15" x14ac:dyDescent="0.25">
      <c r="A102" s="7"/>
      <c r="B102" s="8"/>
      <c r="C102" s="8"/>
      <c r="D102" s="8"/>
      <c r="E102" s="8"/>
      <c r="F102" s="9" t="str">
        <f>IFERROR(VLOOKUP(B102,Table1[],9,FALSE)&amp;" "&amp;VLOOKUP(B102,Table1[],5,FALSE),"")</f>
        <v/>
      </c>
      <c r="G102" s="9" t="str">
        <f>IFERROR(VLOOKUP(B102,Table1[],6,FALSE),"")</f>
        <v/>
      </c>
      <c r="H102" s="9" t="str">
        <f>IFERROR(VLOOKUP(C102,Table1[],9,FALSE)&amp;" "&amp;VLOOKUP(C102,Table1[],5,FALSE),"")</f>
        <v/>
      </c>
      <c r="I102" s="9" t="str">
        <f>IFERROR(VLOOKUP(C102,Table1[],6,FALSE),"")</f>
        <v/>
      </c>
      <c r="J102" s="9" t="str">
        <f>IFERROR(VLOOKUP(D102,Table1[],9,FALSE)&amp;" "&amp;VLOOKUP(D102,Table1[],5,FALSE),"")</f>
        <v/>
      </c>
      <c r="K102" s="9" t="str">
        <f>IFERROR(VLOOKUP(D102,Table1[],6,FALSE),"")</f>
        <v/>
      </c>
      <c r="L102" s="9" t="str">
        <f>IFERROR(VLOOKUP(E102,Table1[],9,FALSE)&amp;" "&amp;VLOOKUP(E102,Table1[],5,FALSE),"")</f>
        <v/>
      </c>
      <c r="M102" s="9" t="str">
        <f>IFERROR(VLOOKUP(E102,Table1[],6,FALSE),"")</f>
        <v/>
      </c>
      <c r="N102" s="10" t="str">
        <f>IFERROR(VLOOKUP(A102,Wedstrijdtabel!$A:$G,7,FALSE),"")</f>
        <v/>
      </c>
      <c r="O102" s="24"/>
    </row>
    <row r="103" spans="1:15" x14ac:dyDescent="0.25">
      <c r="A103" s="7"/>
      <c r="B103" s="8"/>
      <c r="C103" s="8"/>
      <c r="D103" s="8"/>
      <c r="E103" s="8"/>
      <c r="F103" s="9" t="str">
        <f>IFERROR(VLOOKUP(B103,Table1[],9,FALSE)&amp;" "&amp;VLOOKUP(B103,Table1[],5,FALSE),"")</f>
        <v/>
      </c>
      <c r="G103" s="9" t="str">
        <f>IFERROR(VLOOKUP(B103,Table1[],6,FALSE),"")</f>
        <v/>
      </c>
      <c r="H103" s="9" t="str">
        <f>IFERROR(VLOOKUP(C103,Table1[],9,FALSE)&amp;" "&amp;VLOOKUP(C103,Table1[],5,FALSE),"")</f>
        <v/>
      </c>
      <c r="I103" s="9" t="str">
        <f>IFERROR(VLOOKUP(C103,Table1[],6,FALSE),"")</f>
        <v/>
      </c>
      <c r="J103" s="9" t="str">
        <f>IFERROR(VLOOKUP(D103,Table1[],9,FALSE)&amp;" "&amp;VLOOKUP(D103,Table1[],5,FALSE),"")</f>
        <v/>
      </c>
      <c r="K103" s="9" t="str">
        <f>IFERROR(VLOOKUP(D103,Table1[],6,FALSE),"")</f>
        <v/>
      </c>
      <c r="L103" s="9" t="str">
        <f>IFERROR(VLOOKUP(E103,Table1[],9,FALSE)&amp;" "&amp;VLOOKUP(E103,Table1[],5,FALSE),"")</f>
        <v/>
      </c>
      <c r="M103" s="9" t="str">
        <f>IFERROR(VLOOKUP(E103,Table1[],6,FALSE),"")</f>
        <v/>
      </c>
      <c r="N103" s="10" t="str">
        <f>IFERROR(VLOOKUP(A103,Wedstrijdtabel!$A:$G,7,FALSE),"")</f>
        <v/>
      </c>
      <c r="O103" s="24"/>
    </row>
    <row r="104" spans="1:15" x14ac:dyDescent="0.25">
      <c r="A104" s="7"/>
      <c r="B104" s="8"/>
      <c r="C104" s="8"/>
      <c r="D104" s="8"/>
      <c r="E104" s="8"/>
      <c r="F104" s="9" t="str">
        <f>IFERROR(VLOOKUP(B104,Table1[],9,FALSE)&amp;" "&amp;VLOOKUP(B104,Table1[],5,FALSE),"")</f>
        <v/>
      </c>
      <c r="G104" s="9" t="str">
        <f>IFERROR(VLOOKUP(B104,Table1[],6,FALSE),"")</f>
        <v/>
      </c>
      <c r="H104" s="9" t="str">
        <f>IFERROR(VLOOKUP(C104,Table1[],9,FALSE)&amp;" "&amp;VLOOKUP(C104,Table1[],5,FALSE),"")</f>
        <v/>
      </c>
      <c r="I104" s="9" t="str">
        <f>IFERROR(VLOOKUP(C104,Table1[],6,FALSE),"")</f>
        <v/>
      </c>
      <c r="J104" s="9" t="str">
        <f>IFERROR(VLOOKUP(D104,Table1[],9,FALSE)&amp;" "&amp;VLOOKUP(D104,Table1[],5,FALSE),"")</f>
        <v/>
      </c>
      <c r="K104" s="9" t="str">
        <f>IFERROR(VLOOKUP(D104,Table1[],6,FALSE),"")</f>
        <v/>
      </c>
      <c r="L104" s="9" t="str">
        <f>IFERROR(VLOOKUP(E104,Table1[],9,FALSE)&amp;" "&amp;VLOOKUP(E104,Table1[],5,FALSE),"")</f>
        <v/>
      </c>
      <c r="M104" s="9" t="str">
        <f>IFERROR(VLOOKUP(E104,Table1[],6,FALSE),"")</f>
        <v/>
      </c>
      <c r="N104" s="10" t="str">
        <f>IFERROR(VLOOKUP(A104,Wedstrijdtabel!$A:$G,7,FALSE),"")</f>
        <v/>
      </c>
      <c r="O104" s="24"/>
    </row>
    <row r="105" spans="1:15" x14ac:dyDescent="0.25">
      <c r="A105" s="7"/>
      <c r="B105" s="8"/>
      <c r="C105" s="8"/>
      <c r="D105" s="8"/>
      <c r="E105" s="8"/>
      <c r="F105" s="9" t="str">
        <f>IFERROR(VLOOKUP(B105,Table1[],9,FALSE)&amp;" "&amp;VLOOKUP(B105,Table1[],5,FALSE),"")</f>
        <v/>
      </c>
      <c r="G105" s="9" t="str">
        <f>IFERROR(VLOOKUP(B105,Table1[],6,FALSE),"")</f>
        <v/>
      </c>
      <c r="H105" s="9" t="str">
        <f>IFERROR(VLOOKUP(C105,Table1[],9,FALSE)&amp;" "&amp;VLOOKUP(C105,Table1[],5,FALSE),"")</f>
        <v/>
      </c>
      <c r="I105" s="9" t="str">
        <f>IFERROR(VLOOKUP(C105,Table1[],6,FALSE),"")</f>
        <v/>
      </c>
      <c r="J105" s="9" t="str">
        <f>IFERROR(VLOOKUP(D105,Table1[],9,FALSE)&amp;" "&amp;VLOOKUP(D105,Table1[],5,FALSE),"")</f>
        <v/>
      </c>
      <c r="K105" s="9" t="str">
        <f>IFERROR(VLOOKUP(D105,Table1[],6,FALSE),"")</f>
        <v/>
      </c>
      <c r="L105" s="9" t="str">
        <f>IFERROR(VLOOKUP(E105,Table1[],9,FALSE)&amp;" "&amp;VLOOKUP(E105,Table1[],5,FALSE),"")</f>
        <v/>
      </c>
      <c r="M105" s="9" t="str">
        <f>IFERROR(VLOOKUP(E105,Table1[],6,FALSE),"")</f>
        <v/>
      </c>
      <c r="N105" s="10" t="str">
        <f>IFERROR(VLOOKUP(A105,Wedstrijdtabel!$A:$G,7,FALSE),"")</f>
        <v/>
      </c>
      <c r="O105" s="24"/>
    </row>
    <row r="106" spans="1:15" x14ac:dyDescent="0.25">
      <c r="A106" s="7"/>
      <c r="B106" s="8"/>
      <c r="C106" s="8"/>
      <c r="D106" s="8"/>
      <c r="E106" s="8"/>
      <c r="F106" s="9" t="str">
        <f>IFERROR(VLOOKUP(B106,Table1[],9,FALSE)&amp;" "&amp;VLOOKUP(B106,Table1[],5,FALSE),"")</f>
        <v/>
      </c>
      <c r="G106" s="9" t="str">
        <f>IFERROR(VLOOKUP(B106,Table1[],6,FALSE),"")</f>
        <v/>
      </c>
      <c r="H106" s="9" t="str">
        <f>IFERROR(VLOOKUP(C106,Table1[],9,FALSE)&amp;" "&amp;VLOOKUP(C106,Table1[],5,FALSE),"")</f>
        <v/>
      </c>
      <c r="I106" s="9" t="str">
        <f>IFERROR(VLOOKUP(C106,Table1[],6,FALSE),"")</f>
        <v/>
      </c>
      <c r="J106" s="9" t="str">
        <f>IFERROR(VLOOKUP(D106,Table1[],9,FALSE)&amp;" "&amp;VLOOKUP(D106,Table1[],5,FALSE),"")</f>
        <v/>
      </c>
      <c r="K106" s="9" t="str">
        <f>IFERROR(VLOOKUP(D106,Table1[],6,FALSE),"")</f>
        <v/>
      </c>
      <c r="L106" s="9" t="str">
        <f>IFERROR(VLOOKUP(E106,Table1[],9,FALSE)&amp;" "&amp;VLOOKUP(E106,Table1[],5,FALSE),"")</f>
        <v/>
      </c>
      <c r="M106" s="9" t="str">
        <f>IFERROR(VLOOKUP(E106,Table1[],6,FALSE),"")</f>
        <v/>
      </c>
      <c r="N106" s="10" t="str">
        <f>IFERROR(VLOOKUP(A106,Wedstrijdtabel!$A:$G,7,FALSE),"")</f>
        <v/>
      </c>
      <c r="O106" s="24"/>
    </row>
    <row r="107" spans="1:15" x14ac:dyDescent="0.25">
      <c r="A107" s="7"/>
      <c r="B107" s="8"/>
      <c r="C107" s="8"/>
      <c r="D107" s="8"/>
      <c r="E107" s="8"/>
      <c r="F107" s="9" t="str">
        <f>IFERROR(VLOOKUP(B107,Table1[],9,FALSE)&amp;" "&amp;VLOOKUP(B107,Table1[],5,FALSE),"")</f>
        <v/>
      </c>
      <c r="G107" s="9" t="str">
        <f>IFERROR(VLOOKUP(B107,Table1[],6,FALSE),"")</f>
        <v/>
      </c>
      <c r="H107" s="9" t="str">
        <f>IFERROR(VLOOKUP(C107,Table1[],9,FALSE)&amp;" "&amp;VLOOKUP(C107,Table1[],5,FALSE),"")</f>
        <v/>
      </c>
      <c r="I107" s="9" t="str">
        <f>IFERROR(VLOOKUP(C107,Table1[],6,FALSE),"")</f>
        <v/>
      </c>
      <c r="J107" s="9" t="str">
        <f>IFERROR(VLOOKUP(D107,Table1[],9,FALSE)&amp;" "&amp;VLOOKUP(D107,Table1[],5,FALSE),"")</f>
        <v/>
      </c>
      <c r="K107" s="9" t="str">
        <f>IFERROR(VLOOKUP(D107,Table1[],6,FALSE),"")</f>
        <v/>
      </c>
      <c r="L107" s="9" t="str">
        <f>IFERROR(VLOOKUP(E107,Table1[],9,FALSE)&amp;" "&amp;VLOOKUP(E107,Table1[],5,FALSE),"")</f>
        <v/>
      </c>
      <c r="M107" s="9" t="str">
        <f>IFERROR(VLOOKUP(E107,Table1[],6,FALSE),"")</f>
        <v/>
      </c>
      <c r="N107" s="10" t="str">
        <f>IFERROR(VLOOKUP(A107,Wedstrijdtabel!$A:$G,7,FALSE),"")</f>
        <v/>
      </c>
      <c r="O107" s="24"/>
    </row>
    <row r="108" spans="1:15" x14ac:dyDescent="0.25">
      <c r="A108" s="7"/>
      <c r="B108" s="8"/>
      <c r="C108" s="8"/>
      <c r="D108" s="8"/>
      <c r="E108" s="8"/>
      <c r="F108" s="9" t="str">
        <f>IFERROR(VLOOKUP(B108,Table1[],9,FALSE)&amp;" "&amp;VLOOKUP(B108,Table1[],5,FALSE),"")</f>
        <v/>
      </c>
      <c r="G108" s="9" t="str">
        <f>IFERROR(VLOOKUP(B108,Table1[],6,FALSE),"")</f>
        <v/>
      </c>
      <c r="H108" s="9" t="str">
        <f>IFERROR(VLOOKUP(C108,Table1[],9,FALSE)&amp;" "&amp;VLOOKUP(C108,Table1[],5,FALSE),"")</f>
        <v/>
      </c>
      <c r="I108" s="9" t="str">
        <f>IFERROR(VLOOKUP(C108,Table1[],6,FALSE),"")</f>
        <v/>
      </c>
      <c r="J108" s="9" t="str">
        <f>IFERROR(VLOOKUP(D108,Table1[],9,FALSE)&amp;" "&amp;VLOOKUP(D108,Table1[],5,FALSE),"")</f>
        <v/>
      </c>
      <c r="K108" s="9" t="str">
        <f>IFERROR(VLOOKUP(D108,Table1[],6,FALSE),"")</f>
        <v/>
      </c>
      <c r="L108" s="9" t="str">
        <f>IFERROR(VLOOKUP(E108,Table1[],9,FALSE)&amp;" "&amp;VLOOKUP(E108,Table1[],5,FALSE),"")</f>
        <v/>
      </c>
      <c r="M108" s="9" t="str">
        <f>IFERROR(VLOOKUP(E108,Table1[],6,FALSE),"")</f>
        <v/>
      </c>
      <c r="N108" s="10" t="str">
        <f>IFERROR(VLOOKUP(A108,Wedstrijdtabel!$A:$G,7,FALSE),"")</f>
        <v/>
      </c>
      <c r="O108" s="24"/>
    </row>
    <row r="109" spans="1:15" x14ac:dyDescent="0.25">
      <c r="A109" s="7"/>
      <c r="B109" s="8"/>
      <c r="C109" s="8"/>
      <c r="D109" s="8"/>
      <c r="E109" s="8"/>
      <c r="F109" s="9" t="str">
        <f>IFERROR(VLOOKUP(B109,Table1[],9,FALSE)&amp;" "&amp;VLOOKUP(B109,Table1[],5,FALSE),"")</f>
        <v/>
      </c>
      <c r="G109" s="9" t="str">
        <f>IFERROR(VLOOKUP(B109,Table1[],6,FALSE),"")</f>
        <v/>
      </c>
      <c r="H109" s="9" t="str">
        <f>IFERROR(VLOOKUP(C109,Table1[],9,FALSE)&amp;" "&amp;VLOOKUP(C109,Table1[],5,FALSE),"")</f>
        <v/>
      </c>
      <c r="I109" s="9" t="str">
        <f>IFERROR(VLOOKUP(C109,Table1[],6,FALSE),"")</f>
        <v/>
      </c>
      <c r="J109" s="9" t="str">
        <f>IFERROR(VLOOKUP(D109,Table1[],9,FALSE)&amp;" "&amp;VLOOKUP(D109,Table1[],5,FALSE),"")</f>
        <v/>
      </c>
      <c r="K109" s="9" t="str">
        <f>IFERROR(VLOOKUP(D109,Table1[],6,FALSE),"")</f>
        <v/>
      </c>
      <c r="L109" s="9" t="str">
        <f>IFERROR(VLOOKUP(E109,Table1[],9,FALSE)&amp;" "&amp;VLOOKUP(E109,Table1[],5,FALSE),"")</f>
        <v/>
      </c>
      <c r="M109" s="9" t="str">
        <f>IFERROR(VLOOKUP(E109,Table1[],6,FALSE),"")</f>
        <v/>
      </c>
      <c r="N109" s="10" t="str">
        <f>IFERROR(VLOOKUP(A109,Wedstrijdtabel!$A:$G,7,FALSE),"")</f>
        <v/>
      </c>
      <c r="O109" s="24"/>
    </row>
    <row r="110" spans="1:15" x14ac:dyDescent="0.25">
      <c r="A110" s="7"/>
      <c r="B110" s="8"/>
      <c r="C110" s="8"/>
      <c r="D110" s="8"/>
      <c r="E110" s="8"/>
      <c r="F110" s="9" t="str">
        <f>IFERROR(VLOOKUP(B110,Table1[],9,FALSE)&amp;" "&amp;VLOOKUP(B110,Table1[],5,FALSE),"")</f>
        <v/>
      </c>
      <c r="G110" s="9" t="str">
        <f>IFERROR(VLOOKUP(B110,Table1[],6,FALSE),"")</f>
        <v/>
      </c>
      <c r="H110" s="9" t="str">
        <f>IFERROR(VLOOKUP(C110,Table1[],9,FALSE)&amp;" "&amp;VLOOKUP(C110,Table1[],5,FALSE),"")</f>
        <v/>
      </c>
      <c r="I110" s="9" t="str">
        <f>IFERROR(VLOOKUP(C110,Table1[],6,FALSE),"")</f>
        <v/>
      </c>
      <c r="J110" s="9" t="str">
        <f>IFERROR(VLOOKUP(D110,Table1[],9,FALSE)&amp;" "&amp;VLOOKUP(D110,Table1[],5,FALSE),"")</f>
        <v/>
      </c>
      <c r="K110" s="9" t="str">
        <f>IFERROR(VLOOKUP(D110,Table1[],6,FALSE),"")</f>
        <v/>
      </c>
      <c r="L110" s="9" t="str">
        <f>IFERROR(VLOOKUP(E110,Table1[],9,FALSE)&amp;" "&amp;VLOOKUP(E110,Table1[],5,FALSE),"")</f>
        <v/>
      </c>
      <c r="M110" s="9" t="str">
        <f>IFERROR(VLOOKUP(E110,Table1[],6,FALSE),"")</f>
        <v/>
      </c>
      <c r="N110" s="10" t="str">
        <f>IFERROR(VLOOKUP(A110,Wedstrijdtabel!$A:$G,7,FALSE),"")</f>
        <v/>
      </c>
      <c r="O110" s="24"/>
    </row>
    <row r="111" spans="1:15" x14ac:dyDescent="0.25">
      <c r="A111" s="7"/>
      <c r="B111" s="8"/>
      <c r="C111" s="8"/>
      <c r="D111" s="8"/>
      <c r="E111" s="8"/>
      <c r="F111" s="9" t="str">
        <f>IFERROR(VLOOKUP(B111,Table1[],9,FALSE)&amp;" "&amp;VLOOKUP(B111,Table1[],5,FALSE),"")</f>
        <v/>
      </c>
      <c r="G111" s="9" t="str">
        <f>IFERROR(VLOOKUP(B111,Table1[],6,FALSE),"")</f>
        <v/>
      </c>
      <c r="H111" s="9" t="str">
        <f>IFERROR(VLOOKUP(C111,Table1[],9,FALSE)&amp;" "&amp;VLOOKUP(C111,Table1[],5,FALSE),"")</f>
        <v/>
      </c>
      <c r="I111" s="9" t="str">
        <f>IFERROR(VLOOKUP(C111,Table1[],6,FALSE),"")</f>
        <v/>
      </c>
      <c r="J111" s="9" t="str">
        <f>IFERROR(VLOOKUP(D111,Table1[],9,FALSE)&amp;" "&amp;VLOOKUP(D111,Table1[],5,FALSE),"")</f>
        <v/>
      </c>
      <c r="K111" s="9" t="str">
        <f>IFERROR(VLOOKUP(D111,Table1[],6,FALSE),"")</f>
        <v/>
      </c>
      <c r="L111" s="9" t="str">
        <f>IFERROR(VLOOKUP(E111,Table1[],9,FALSE)&amp;" "&amp;VLOOKUP(E111,Table1[],5,FALSE),"")</f>
        <v/>
      </c>
      <c r="M111" s="9" t="str">
        <f>IFERROR(VLOOKUP(E111,Table1[],6,FALSE),"")</f>
        <v/>
      </c>
      <c r="N111" s="10" t="str">
        <f>IFERROR(VLOOKUP(A111,Wedstrijdtabel!$A:$G,7,FALSE),"")</f>
        <v/>
      </c>
      <c r="O111" s="24"/>
    </row>
    <row r="112" spans="1:15" x14ac:dyDescent="0.25">
      <c r="A112" s="7"/>
      <c r="B112" s="8"/>
      <c r="C112" s="8"/>
      <c r="D112" s="8"/>
      <c r="E112" s="8"/>
      <c r="F112" s="9" t="str">
        <f>IFERROR(VLOOKUP(B112,Table1[],9,FALSE)&amp;" "&amp;VLOOKUP(B112,Table1[],5,FALSE),"")</f>
        <v/>
      </c>
      <c r="G112" s="9" t="str">
        <f>IFERROR(VLOOKUP(B112,Table1[],6,FALSE),"")</f>
        <v/>
      </c>
      <c r="H112" s="9" t="str">
        <f>IFERROR(VLOOKUP(C112,Table1[],9,FALSE)&amp;" "&amp;VLOOKUP(C112,Table1[],5,FALSE),"")</f>
        <v/>
      </c>
      <c r="I112" s="9" t="str">
        <f>IFERROR(VLOOKUP(C112,Table1[],6,FALSE),"")</f>
        <v/>
      </c>
      <c r="J112" s="9" t="str">
        <f>IFERROR(VLOOKUP(D112,Table1[],9,FALSE)&amp;" "&amp;VLOOKUP(D112,Table1[],5,FALSE),"")</f>
        <v/>
      </c>
      <c r="K112" s="9" t="str">
        <f>IFERROR(VLOOKUP(D112,Table1[],6,FALSE),"")</f>
        <v/>
      </c>
      <c r="L112" s="9" t="str">
        <f>IFERROR(VLOOKUP(E112,Table1[],9,FALSE)&amp;" "&amp;VLOOKUP(E112,Table1[],5,FALSE),"")</f>
        <v/>
      </c>
      <c r="M112" s="9" t="str">
        <f>IFERROR(VLOOKUP(E112,Table1[],6,FALSE),"")</f>
        <v/>
      </c>
      <c r="N112" s="10" t="str">
        <f>IFERROR(VLOOKUP(A112,Wedstrijdtabel!$A:$G,7,FALSE),"")</f>
        <v/>
      </c>
      <c r="O112" s="24"/>
    </row>
    <row r="113" spans="1:15" x14ac:dyDescent="0.25">
      <c r="A113" s="7"/>
      <c r="B113" s="8"/>
      <c r="C113" s="8"/>
      <c r="D113" s="8"/>
      <c r="E113" s="8"/>
      <c r="F113" s="9" t="str">
        <f>IFERROR(VLOOKUP(B113,Table1[],9,FALSE)&amp;" "&amp;VLOOKUP(B113,Table1[],5,FALSE),"")</f>
        <v/>
      </c>
      <c r="G113" s="9" t="str">
        <f>IFERROR(VLOOKUP(B113,Table1[],6,FALSE),"")</f>
        <v/>
      </c>
      <c r="H113" s="9" t="str">
        <f>IFERROR(VLOOKUP(C113,Table1[],9,FALSE)&amp;" "&amp;VLOOKUP(C113,Table1[],5,FALSE),"")</f>
        <v/>
      </c>
      <c r="I113" s="9" t="str">
        <f>IFERROR(VLOOKUP(C113,Table1[],6,FALSE),"")</f>
        <v/>
      </c>
      <c r="J113" s="9" t="str">
        <f>IFERROR(VLOOKUP(D113,Table1[],9,FALSE)&amp;" "&amp;VLOOKUP(D113,Table1[],5,FALSE),"")</f>
        <v/>
      </c>
      <c r="K113" s="9" t="str">
        <f>IFERROR(VLOOKUP(D113,Table1[],6,FALSE),"")</f>
        <v/>
      </c>
      <c r="L113" s="9" t="str">
        <f>IFERROR(VLOOKUP(E113,Table1[],9,FALSE)&amp;" "&amp;VLOOKUP(E113,Table1[],5,FALSE),"")</f>
        <v/>
      </c>
      <c r="M113" s="9" t="str">
        <f>IFERROR(VLOOKUP(E113,Table1[],6,FALSE),"")</f>
        <v/>
      </c>
      <c r="N113" s="10" t="str">
        <f>IFERROR(VLOOKUP(A113,Wedstrijdtabel!$A:$G,7,FALSE),"")</f>
        <v/>
      </c>
      <c r="O113" s="24"/>
    </row>
    <row r="114" spans="1:15" x14ac:dyDescent="0.25">
      <c r="A114" s="7"/>
      <c r="B114" s="8"/>
      <c r="C114" s="8"/>
      <c r="D114" s="8"/>
      <c r="E114" s="8"/>
      <c r="F114" s="9" t="str">
        <f>IFERROR(VLOOKUP(B114,Table1[],9,FALSE)&amp;" "&amp;VLOOKUP(B114,Table1[],5,FALSE),"")</f>
        <v/>
      </c>
      <c r="G114" s="9" t="str">
        <f>IFERROR(VLOOKUP(B114,Table1[],6,FALSE),"")</f>
        <v/>
      </c>
      <c r="H114" s="9" t="str">
        <f>IFERROR(VLOOKUP(C114,Table1[],9,FALSE)&amp;" "&amp;VLOOKUP(C114,Table1[],5,FALSE),"")</f>
        <v/>
      </c>
      <c r="I114" s="9" t="str">
        <f>IFERROR(VLOOKUP(C114,Table1[],6,FALSE),"")</f>
        <v/>
      </c>
      <c r="J114" s="9" t="str">
        <f>IFERROR(VLOOKUP(D114,Table1[],9,FALSE)&amp;" "&amp;VLOOKUP(D114,Table1[],5,FALSE),"")</f>
        <v/>
      </c>
      <c r="K114" s="9" t="str">
        <f>IFERROR(VLOOKUP(D114,Table1[],6,FALSE),"")</f>
        <v/>
      </c>
      <c r="L114" s="9" t="str">
        <f>IFERROR(VLOOKUP(E114,Table1[],9,FALSE)&amp;" "&amp;VLOOKUP(E114,Table1[],5,FALSE),"")</f>
        <v/>
      </c>
      <c r="M114" s="9" t="str">
        <f>IFERROR(VLOOKUP(E114,Table1[],6,FALSE),"")</f>
        <v/>
      </c>
      <c r="N114" s="10" t="str">
        <f>IFERROR(VLOOKUP(A114,Wedstrijdtabel!$A:$G,7,FALSE),"")</f>
        <v/>
      </c>
      <c r="O114" s="24"/>
    </row>
    <row r="115" spans="1:15" x14ac:dyDescent="0.25">
      <c r="A115" s="7"/>
      <c r="B115" s="8"/>
      <c r="C115" s="8"/>
      <c r="D115" s="8"/>
      <c r="E115" s="8"/>
      <c r="F115" s="9" t="str">
        <f>IFERROR(VLOOKUP(B115,Table1[],9,FALSE)&amp;" "&amp;VLOOKUP(B115,Table1[],5,FALSE),"")</f>
        <v/>
      </c>
      <c r="G115" s="9" t="str">
        <f>IFERROR(VLOOKUP(B115,Table1[],6,FALSE),"")</f>
        <v/>
      </c>
      <c r="H115" s="9" t="str">
        <f>IFERROR(VLOOKUP(C115,Table1[],9,FALSE)&amp;" "&amp;VLOOKUP(C115,Table1[],5,FALSE),"")</f>
        <v/>
      </c>
      <c r="I115" s="9" t="str">
        <f>IFERROR(VLOOKUP(C115,Table1[],6,FALSE),"")</f>
        <v/>
      </c>
      <c r="J115" s="9" t="str">
        <f>IFERROR(VLOOKUP(D115,Table1[],9,FALSE)&amp;" "&amp;VLOOKUP(D115,Table1[],5,FALSE),"")</f>
        <v/>
      </c>
      <c r="K115" s="9" t="str">
        <f>IFERROR(VLOOKUP(D115,Table1[],6,FALSE),"")</f>
        <v/>
      </c>
      <c r="L115" s="9" t="str">
        <f>IFERROR(VLOOKUP(E115,Table1[],9,FALSE)&amp;" "&amp;VLOOKUP(E115,Table1[],5,FALSE),"")</f>
        <v/>
      </c>
      <c r="M115" s="9" t="str">
        <f>IFERROR(VLOOKUP(E115,Table1[],6,FALSE),"")</f>
        <v/>
      </c>
      <c r="N115" s="10" t="str">
        <f>IFERROR(VLOOKUP(A115,Wedstrijdtabel!$A:$G,7,FALSE),"")</f>
        <v/>
      </c>
      <c r="O115" s="24"/>
    </row>
    <row r="116" spans="1:15" x14ac:dyDescent="0.25">
      <c r="A116" s="7"/>
      <c r="B116" s="8"/>
      <c r="C116" s="8"/>
      <c r="D116" s="8"/>
      <c r="E116" s="8"/>
      <c r="F116" s="9" t="str">
        <f>IFERROR(VLOOKUP(B116,Table1[],9,FALSE)&amp;" "&amp;VLOOKUP(B116,Table1[],5,FALSE),"")</f>
        <v/>
      </c>
      <c r="G116" s="9" t="str">
        <f>IFERROR(VLOOKUP(B116,Table1[],6,FALSE),"")</f>
        <v/>
      </c>
      <c r="H116" s="9" t="str">
        <f>IFERROR(VLOOKUP(C116,Table1[],9,FALSE)&amp;" "&amp;VLOOKUP(C116,Table1[],5,FALSE),"")</f>
        <v/>
      </c>
      <c r="I116" s="9" t="str">
        <f>IFERROR(VLOOKUP(C116,Table1[],6,FALSE),"")</f>
        <v/>
      </c>
      <c r="J116" s="9" t="str">
        <f>IFERROR(VLOOKUP(D116,Table1[],9,FALSE)&amp;" "&amp;VLOOKUP(D116,Table1[],5,FALSE),"")</f>
        <v/>
      </c>
      <c r="K116" s="9" t="str">
        <f>IFERROR(VLOOKUP(D116,Table1[],6,FALSE),"")</f>
        <v/>
      </c>
      <c r="L116" s="9" t="str">
        <f>IFERROR(VLOOKUP(E116,Table1[],9,FALSE)&amp;" "&amp;VLOOKUP(E116,Table1[],5,FALSE),"")</f>
        <v/>
      </c>
      <c r="M116" s="9" t="str">
        <f>IFERROR(VLOOKUP(E116,Table1[],6,FALSE),"")</f>
        <v/>
      </c>
      <c r="N116" s="10" t="str">
        <f>IFERROR(VLOOKUP(A116,Wedstrijdtabel!$A:$G,7,FALSE),"")</f>
        <v/>
      </c>
      <c r="O116" s="24"/>
    </row>
    <row r="117" spans="1:15" x14ac:dyDescent="0.25">
      <c r="A117" s="7"/>
      <c r="B117" s="8"/>
      <c r="C117" s="8"/>
      <c r="D117" s="8"/>
      <c r="E117" s="8"/>
      <c r="F117" s="9" t="str">
        <f>IFERROR(VLOOKUP(B117,Table1[],9,FALSE)&amp;" "&amp;VLOOKUP(B117,Table1[],5,FALSE),"")</f>
        <v/>
      </c>
      <c r="G117" s="9" t="str">
        <f>IFERROR(VLOOKUP(B117,Table1[],6,FALSE),"")</f>
        <v/>
      </c>
      <c r="H117" s="9" t="str">
        <f>IFERROR(VLOOKUP(C117,Table1[],9,FALSE)&amp;" "&amp;VLOOKUP(C117,Table1[],5,FALSE),"")</f>
        <v/>
      </c>
      <c r="I117" s="9" t="str">
        <f>IFERROR(VLOOKUP(C117,Table1[],6,FALSE),"")</f>
        <v/>
      </c>
      <c r="J117" s="9" t="str">
        <f>IFERROR(VLOOKUP(D117,Table1[],9,FALSE)&amp;" "&amp;VLOOKUP(D117,Table1[],5,FALSE),"")</f>
        <v/>
      </c>
      <c r="K117" s="9" t="str">
        <f>IFERROR(VLOOKUP(D117,Table1[],6,FALSE),"")</f>
        <v/>
      </c>
      <c r="L117" s="9" t="str">
        <f>IFERROR(VLOOKUP(E117,Table1[],9,FALSE)&amp;" "&amp;VLOOKUP(E117,Table1[],5,FALSE),"")</f>
        <v/>
      </c>
      <c r="M117" s="9" t="str">
        <f>IFERROR(VLOOKUP(E117,Table1[],6,FALSE),"")</f>
        <v/>
      </c>
      <c r="N117" s="10" t="str">
        <f>IFERROR(VLOOKUP(A117,Wedstrijdtabel!$A:$G,7,FALSE),"")</f>
        <v/>
      </c>
      <c r="O117" s="24"/>
    </row>
    <row r="118" spans="1:15" x14ac:dyDescent="0.25">
      <c r="A118" s="7"/>
      <c r="B118" s="8"/>
      <c r="C118" s="8"/>
      <c r="D118" s="8"/>
      <c r="E118" s="8"/>
      <c r="F118" s="9" t="str">
        <f>IFERROR(VLOOKUP(B118,Table1[],9,FALSE)&amp;" "&amp;VLOOKUP(B118,Table1[],5,FALSE),"")</f>
        <v/>
      </c>
      <c r="G118" s="9" t="str">
        <f>IFERROR(VLOOKUP(B118,Table1[],6,FALSE),"")</f>
        <v/>
      </c>
      <c r="H118" s="9" t="str">
        <f>IFERROR(VLOOKUP(C118,Table1[],9,FALSE)&amp;" "&amp;VLOOKUP(C118,Table1[],5,FALSE),"")</f>
        <v/>
      </c>
      <c r="I118" s="9" t="str">
        <f>IFERROR(VLOOKUP(C118,Table1[],6,FALSE),"")</f>
        <v/>
      </c>
      <c r="J118" s="9" t="str">
        <f>IFERROR(VLOOKUP(D118,Table1[],9,FALSE)&amp;" "&amp;VLOOKUP(D118,Table1[],5,FALSE),"")</f>
        <v/>
      </c>
      <c r="K118" s="9" t="str">
        <f>IFERROR(VLOOKUP(D118,Table1[],6,FALSE),"")</f>
        <v/>
      </c>
      <c r="L118" s="9" t="str">
        <f>IFERROR(VLOOKUP(E118,Table1[],9,FALSE)&amp;" "&amp;VLOOKUP(E118,Table1[],5,FALSE),"")</f>
        <v/>
      </c>
      <c r="M118" s="9" t="str">
        <f>IFERROR(VLOOKUP(E118,Table1[],6,FALSE),"")</f>
        <v/>
      </c>
      <c r="N118" s="10" t="str">
        <f>IFERROR(VLOOKUP(A118,Wedstrijdtabel!$A:$G,7,FALSE),"")</f>
        <v/>
      </c>
      <c r="O118" s="24"/>
    </row>
    <row r="119" spans="1:15" x14ac:dyDescent="0.25">
      <c r="A119" s="7"/>
      <c r="B119" s="8"/>
      <c r="C119" s="8"/>
      <c r="D119" s="8"/>
      <c r="E119" s="8"/>
      <c r="F119" s="9" t="str">
        <f>IFERROR(VLOOKUP(B119,Table1[],9,FALSE)&amp;" "&amp;VLOOKUP(B119,Table1[],5,FALSE),"")</f>
        <v/>
      </c>
      <c r="G119" s="9" t="str">
        <f>IFERROR(VLOOKUP(B119,Table1[],6,FALSE),"")</f>
        <v/>
      </c>
      <c r="H119" s="9" t="str">
        <f>IFERROR(VLOOKUP(C119,Table1[],9,FALSE)&amp;" "&amp;VLOOKUP(C119,Table1[],5,FALSE),"")</f>
        <v/>
      </c>
      <c r="I119" s="9" t="str">
        <f>IFERROR(VLOOKUP(C119,Table1[],6,FALSE),"")</f>
        <v/>
      </c>
      <c r="J119" s="9" t="str">
        <f>IFERROR(VLOOKUP(D119,Table1[],9,FALSE)&amp;" "&amp;VLOOKUP(D119,Table1[],5,FALSE),"")</f>
        <v/>
      </c>
      <c r="K119" s="9" t="str">
        <f>IFERROR(VLOOKUP(D119,Table1[],6,FALSE),"")</f>
        <v/>
      </c>
      <c r="L119" s="9" t="str">
        <f>IFERROR(VLOOKUP(E119,Table1[],9,FALSE)&amp;" "&amp;VLOOKUP(E119,Table1[],5,FALSE),"")</f>
        <v/>
      </c>
      <c r="M119" s="9" t="str">
        <f>IFERROR(VLOOKUP(E119,Table1[],6,FALSE),"")</f>
        <v/>
      </c>
      <c r="N119" s="10" t="str">
        <f>IFERROR(VLOOKUP(A119,Wedstrijdtabel!$A:$G,7,FALSE),"")</f>
        <v/>
      </c>
      <c r="O119" s="24"/>
    </row>
    <row r="120" spans="1:15" x14ac:dyDescent="0.25">
      <c r="A120" s="7"/>
      <c r="B120" s="8"/>
      <c r="C120" s="8"/>
      <c r="D120" s="8"/>
      <c r="E120" s="8"/>
      <c r="F120" s="9" t="str">
        <f>IFERROR(VLOOKUP(B120,Table1[],9,FALSE)&amp;" "&amp;VLOOKUP(B120,Table1[],5,FALSE),"")</f>
        <v/>
      </c>
      <c r="G120" s="9" t="str">
        <f>IFERROR(VLOOKUP(B120,Table1[],6,FALSE),"")</f>
        <v/>
      </c>
      <c r="H120" s="9" t="str">
        <f>IFERROR(VLOOKUP(C120,Table1[],9,FALSE)&amp;" "&amp;VLOOKUP(C120,Table1[],5,FALSE),"")</f>
        <v/>
      </c>
      <c r="I120" s="9" t="str">
        <f>IFERROR(VLOOKUP(C120,Table1[],6,FALSE),"")</f>
        <v/>
      </c>
      <c r="J120" s="9" t="str">
        <f>IFERROR(VLOOKUP(D120,Table1[],9,FALSE)&amp;" "&amp;VLOOKUP(D120,Table1[],5,FALSE),"")</f>
        <v/>
      </c>
      <c r="K120" s="9" t="str">
        <f>IFERROR(VLOOKUP(D120,Table1[],6,FALSE),"")</f>
        <v/>
      </c>
      <c r="L120" s="9" t="str">
        <f>IFERROR(VLOOKUP(E120,Table1[],9,FALSE)&amp;" "&amp;VLOOKUP(E120,Table1[],5,FALSE),"")</f>
        <v/>
      </c>
      <c r="M120" s="9" t="str">
        <f>IFERROR(VLOOKUP(E120,Table1[],6,FALSE),"")</f>
        <v/>
      </c>
      <c r="N120" s="10" t="str">
        <f>IFERROR(VLOOKUP(A120,Wedstrijdtabel!$A:$G,7,FALSE),"")</f>
        <v/>
      </c>
      <c r="O120" s="24"/>
    </row>
    <row r="121" spans="1:15" x14ac:dyDescent="0.25">
      <c r="A121" s="7"/>
      <c r="B121" s="8"/>
      <c r="C121" s="8"/>
      <c r="D121" s="8"/>
      <c r="E121" s="8"/>
      <c r="F121" s="9" t="str">
        <f>IFERROR(VLOOKUP(B121,Table1[],9,FALSE)&amp;" "&amp;VLOOKUP(B121,Table1[],5,FALSE),"")</f>
        <v/>
      </c>
      <c r="G121" s="9" t="str">
        <f>IFERROR(VLOOKUP(B121,Table1[],6,FALSE),"")</f>
        <v/>
      </c>
      <c r="H121" s="9" t="str">
        <f>IFERROR(VLOOKUP(C121,Table1[],9,FALSE)&amp;" "&amp;VLOOKUP(C121,Table1[],5,FALSE),"")</f>
        <v/>
      </c>
      <c r="I121" s="9" t="str">
        <f>IFERROR(VLOOKUP(C121,Table1[],6,FALSE),"")</f>
        <v/>
      </c>
      <c r="J121" s="9" t="str">
        <f>IFERROR(VLOOKUP(D121,Table1[],9,FALSE)&amp;" "&amp;VLOOKUP(D121,Table1[],5,FALSE),"")</f>
        <v/>
      </c>
      <c r="K121" s="9" t="str">
        <f>IFERROR(VLOOKUP(D121,Table1[],6,FALSE),"")</f>
        <v/>
      </c>
      <c r="L121" s="9" t="str">
        <f>IFERROR(VLOOKUP(E121,Table1[],9,FALSE)&amp;" "&amp;VLOOKUP(E121,Table1[],5,FALSE),"")</f>
        <v/>
      </c>
      <c r="M121" s="9" t="str">
        <f>IFERROR(VLOOKUP(E121,Table1[],6,FALSE),"")</f>
        <v/>
      </c>
      <c r="N121" s="10" t="str">
        <f>IFERROR(VLOOKUP(A121,Wedstrijdtabel!$A:$G,7,FALSE),"")</f>
        <v/>
      </c>
      <c r="O121" s="24"/>
    </row>
    <row r="122" spans="1:15" x14ac:dyDescent="0.25">
      <c r="A122" s="7"/>
      <c r="B122" s="8"/>
      <c r="C122" s="8"/>
      <c r="D122" s="8"/>
      <c r="E122" s="8"/>
      <c r="F122" s="9" t="str">
        <f>IFERROR(VLOOKUP(B122,Table1[],9,FALSE)&amp;" "&amp;VLOOKUP(B122,Table1[],5,FALSE),"")</f>
        <v/>
      </c>
      <c r="G122" s="9" t="str">
        <f>IFERROR(VLOOKUP(B122,Table1[],6,FALSE),"")</f>
        <v/>
      </c>
      <c r="H122" s="9" t="str">
        <f>IFERROR(VLOOKUP(C122,Table1[],9,FALSE)&amp;" "&amp;VLOOKUP(C122,Table1[],5,FALSE),"")</f>
        <v/>
      </c>
      <c r="I122" s="9" t="str">
        <f>IFERROR(VLOOKUP(C122,Table1[],6,FALSE),"")</f>
        <v/>
      </c>
      <c r="J122" s="9" t="str">
        <f>IFERROR(VLOOKUP(D122,Table1[],9,FALSE)&amp;" "&amp;VLOOKUP(D122,Table1[],5,FALSE),"")</f>
        <v/>
      </c>
      <c r="K122" s="9" t="str">
        <f>IFERROR(VLOOKUP(D122,Table1[],6,FALSE),"")</f>
        <v/>
      </c>
      <c r="L122" s="9" t="str">
        <f>IFERROR(VLOOKUP(E122,Table1[],9,FALSE)&amp;" "&amp;VLOOKUP(E122,Table1[],5,FALSE),"")</f>
        <v/>
      </c>
      <c r="M122" s="9" t="str">
        <f>IFERROR(VLOOKUP(E122,Table1[],6,FALSE),"")</f>
        <v/>
      </c>
      <c r="N122" s="10" t="str">
        <f>IFERROR(VLOOKUP(A122,Wedstrijdtabel!$A:$G,7,FALSE),"")</f>
        <v/>
      </c>
      <c r="O122" s="24"/>
    </row>
    <row r="123" spans="1:15" x14ac:dyDescent="0.25">
      <c r="A123" s="7"/>
      <c r="B123" s="8"/>
      <c r="C123" s="8"/>
      <c r="D123" s="8"/>
      <c r="E123" s="8"/>
      <c r="F123" s="9" t="str">
        <f>IFERROR(VLOOKUP(B123,Table1[],9,FALSE)&amp;" "&amp;VLOOKUP(B123,Table1[],5,FALSE),"")</f>
        <v/>
      </c>
      <c r="G123" s="9" t="str">
        <f>IFERROR(VLOOKUP(B123,Table1[],6,FALSE),"")</f>
        <v/>
      </c>
      <c r="H123" s="9" t="str">
        <f>IFERROR(VLOOKUP(C123,Table1[],9,FALSE)&amp;" "&amp;VLOOKUP(C123,Table1[],5,FALSE),"")</f>
        <v/>
      </c>
      <c r="I123" s="9" t="str">
        <f>IFERROR(VLOOKUP(C123,Table1[],6,FALSE),"")</f>
        <v/>
      </c>
      <c r="J123" s="9" t="str">
        <f>IFERROR(VLOOKUP(D123,Table1[],9,FALSE)&amp;" "&amp;VLOOKUP(D123,Table1[],5,FALSE),"")</f>
        <v/>
      </c>
      <c r="K123" s="9" t="str">
        <f>IFERROR(VLOOKUP(D123,Table1[],6,FALSE),"")</f>
        <v/>
      </c>
      <c r="L123" s="9" t="str">
        <f>IFERROR(VLOOKUP(E123,Table1[],9,FALSE)&amp;" "&amp;VLOOKUP(E123,Table1[],5,FALSE),"")</f>
        <v/>
      </c>
      <c r="M123" s="9" t="str">
        <f>IFERROR(VLOOKUP(E123,Table1[],6,FALSE),"")</f>
        <v/>
      </c>
      <c r="N123" s="10" t="str">
        <f>IFERROR(VLOOKUP(A123,Wedstrijdtabel!$A:$G,7,FALSE),"")</f>
        <v/>
      </c>
      <c r="O123" s="24"/>
    </row>
    <row r="124" spans="1:15" x14ac:dyDescent="0.25">
      <c r="A124" s="7"/>
      <c r="B124" s="8"/>
      <c r="C124" s="8"/>
      <c r="D124" s="8"/>
      <c r="E124" s="8"/>
      <c r="F124" s="9" t="str">
        <f>IFERROR(VLOOKUP(B124,Table1[],9,FALSE)&amp;" "&amp;VLOOKUP(B124,Table1[],5,FALSE),"")</f>
        <v/>
      </c>
      <c r="G124" s="9" t="str">
        <f>IFERROR(VLOOKUP(B124,Table1[],6,FALSE),"")</f>
        <v/>
      </c>
      <c r="H124" s="9" t="str">
        <f>IFERROR(VLOOKUP(C124,Table1[],9,FALSE)&amp;" "&amp;VLOOKUP(C124,Table1[],5,FALSE),"")</f>
        <v/>
      </c>
      <c r="I124" s="9" t="str">
        <f>IFERROR(VLOOKUP(C124,Table1[],6,FALSE),"")</f>
        <v/>
      </c>
      <c r="J124" s="9" t="str">
        <f>IFERROR(VLOOKUP(D124,Table1[],9,FALSE)&amp;" "&amp;VLOOKUP(D124,Table1[],5,FALSE),"")</f>
        <v/>
      </c>
      <c r="K124" s="9" t="str">
        <f>IFERROR(VLOOKUP(D124,Table1[],6,FALSE),"")</f>
        <v/>
      </c>
      <c r="L124" s="9" t="str">
        <f>IFERROR(VLOOKUP(E124,Table1[],9,FALSE)&amp;" "&amp;VLOOKUP(E124,Table1[],5,FALSE),"")</f>
        <v/>
      </c>
      <c r="M124" s="9" t="str">
        <f>IFERROR(VLOOKUP(E124,Table1[],6,FALSE),"")</f>
        <v/>
      </c>
      <c r="N124" s="10" t="str">
        <f>IFERROR(VLOOKUP(A124,Wedstrijdtabel!$A:$G,7,FALSE),"")</f>
        <v/>
      </c>
      <c r="O124" s="24"/>
    </row>
    <row r="125" spans="1:15" x14ac:dyDescent="0.25">
      <c r="A125" s="7"/>
      <c r="B125" s="8"/>
      <c r="C125" s="8"/>
      <c r="D125" s="8"/>
      <c r="E125" s="8"/>
      <c r="F125" s="9" t="str">
        <f>IFERROR(VLOOKUP(B125,Table1[],9,FALSE)&amp;" "&amp;VLOOKUP(B125,Table1[],5,FALSE),"")</f>
        <v/>
      </c>
      <c r="G125" s="9" t="str">
        <f>IFERROR(VLOOKUP(B125,Table1[],6,FALSE),"")</f>
        <v/>
      </c>
      <c r="H125" s="9" t="str">
        <f>IFERROR(VLOOKUP(C125,Table1[],9,FALSE)&amp;" "&amp;VLOOKUP(C125,Table1[],5,FALSE),"")</f>
        <v/>
      </c>
      <c r="I125" s="9" t="str">
        <f>IFERROR(VLOOKUP(C125,Table1[],6,FALSE),"")</f>
        <v/>
      </c>
      <c r="J125" s="9" t="str">
        <f>IFERROR(VLOOKUP(D125,Table1[],9,FALSE)&amp;" "&amp;VLOOKUP(D125,Table1[],5,FALSE),"")</f>
        <v/>
      </c>
      <c r="K125" s="9" t="str">
        <f>IFERROR(VLOOKUP(D125,Table1[],6,FALSE),"")</f>
        <v/>
      </c>
      <c r="L125" s="9" t="str">
        <f>IFERROR(VLOOKUP(E125,Table1[],9,FALSE)&amp;" "&amp;VLOOKUP(E125,Table1[],5,FALSE),"")</f>
        <v/>
      </c>
      <c r="M125" s="9" t="str">
        <f>IFERROR(VLOOKUP(E125,Table1[],6,FALSE),"")</f>
        <v/>
      </c>
      <c r="N125" s="10" t="str">
        <f>IFERROR(VLOOKUP(A125,Wedstrijdtabel!$A:$G,7,FALSE),"")</f>
        <v/>
      </c>
      <c r="O125" s="24"/>
    </row>
    <row r="126" spans="1:15" x14ac:dyDescent="0.25">
      <c r="A126" s="7"/>
      <c r="B126" s="8"/>
      <c r="C126" s="8"/>
      <c r="D126" s="8"/>
      <c r="E126" s="8"/>
      <c r="F126" s="9" t="str">
        <f>IFERROR(VLOOKUP(B126,Table1[],9,FALSE)&amp;" "&amp;VLOOKUP(B126,Table1[],5,FALSE),"")</f>
        <v/>
      </c>
      <c r="G126" s="9" t="str">
        <f>IFERROR(VLOOKUP(B126,Table1[],6,FALSE),"")</f>
        <v/>
      </c>
      <c r="H126" s="9" t="str">
        <f>IFERROR(VLOOKUP(C126,Table1[],9,FALSE)&amp;" "&amp;VLOOKUP(C126,Table1[],5,FALSE),"")</f>
        <v/>
      </c>
      <c r="I126" s="9" t="str">
        <f>IFERROR(VLOOKUP(C126,Table1[],6,FALSE),"")</f>
        <v/>
      </c>
      <c r="J126" s="9" t="str">
        <f>IFERROR(VLOOKUP(D126,Table1[],9,FALSE)&amp;" "&amp;VLOOKUP(D126,Table1[],5,FALSE),"")</f>
        <v/>
      </c>
      <c r="K126" s="9" t="str">
        <f>IFERROR(VLOOKUP(D126,Table1[],6,FALSE),"")</f>
        <v/>
      </c>
      <c r="L126" s="9" t="str">
        <f>IFERROR(VLOOKUP(E126,Table1[],9,FALSE)&amp;" "&amp;VLOOKUP(E126,Table1[],5,FALSE),"")</f>
        <v/>
      </c>
      <c r="M126" s="9" t="str">
        <f>IFERROR(VLOOKUP(E126,Table1[],6,FALSE),"")</f>
        <v/>
      </c>
      <c r="N126" s="10" t="str">
        <f>IFERROR(VLOOKUP(A126,Wedstrijdtabel!$A:$G,7,FALSE),"")</f>
        <v/>
      </c>
      <c r="O126" s="24"/>
    </row>
    <row r="127" spans="1:15" x14ac:dyDescent="0.25">
      <c r="A127" s="7"/>
      <c r="B127" s="8"/>
      <c r="C127" s="8"/>
      <c r="D127" s="8"/>
      <c r="E127" s="8"/>
      <c r="F127" s="9" t="str">
        <f>IFERROR(VLOOKUP(B127,Table1[],9,FALSE)&amp;" "&amp;VLOOKUP(B127,Table1[],5,FALSE),"")</f>
        <v/>
      </c>
      <c r="G127" s="9" t="str">
        <f>IFERROR(VLOOKUP(B127,Table1[],6,FALSE),"")</f>
        <v/>
      </c>
      <c r="H127" s="9" t="str">
        <f>IFERROR(VLOOKUP(C127,Table1[],9,FALSE)&amp;" "&amp;VLOOKUP(C127,Table1[],5,FALSE),"")</f>
        <v/>
      </c>
      <c r="I127" s="9" t="str">
        <f>IFERROR(VLOOKUP(C127,Table1[],6,FALSE),"")</f>
        <v/>
      </c>
      <c r="J127" s="9" t="str">
        <f>IFERROR(VLOOKUP(D127,Table1[],9,FALSE)&amp;" "&amp;VLOOKUP(D127,Table1[],5,FALSE),"")</f>
        <v/>
      </c>
      <c r="K127" s="9" t="str">
        <f>IFERROR(VLOOKUP(D127,Table1[],6,FALSE),"")</f>
        <v/>
      </c>
      <c r="L127" s="9" t="str">
        <f>IFERROR(VLOOKUP(E127,Table1[],9,FALSE)&amp;" "&amp;VLOOKUP(E127,Table1[],5,FALSE),"")</f>
        <v/>
      </c>
      <c r="M127" s="9" t="str">
        <f>IFERROR(VLOOKUP(E127,Table1[],6,FALSE),"")</f>
        <v/>
      </c>
      <c r="N127" s="10" t="str">
        <f>IFERROR(VLOOKUP(A127,Wedstrijdtabel!$A:$G,7,FALSE),"")</f>
        <v/>
      </c>
      <c r="O127" s="24"/>
    </row>
    <row r="128" spans="1:15" x14ac:dyDescent="0.25">
      <c r="A128" s="7"/>
      <c r="B128" s="8"/>
      <c r="C128" s="8"/>
      <c r="D128" s="8"/>
      <c r="E128" s="8"/>
      <c r="F128" s="9" t="str">
        <f>IFERROR(VLOOKUP(B128,Table1[],9,FALSE)&amp;" "&amp;VLOOKUP(B128,Table1[],5,FALSE),"")</f>
        <v/>
      </c>
      <c r="G128" s="9" t="str">
        <f>IFERROR(VLOOKUP(B128,Table1[],6,FALSE),"")</f>
        <v/>
      </c>
      <c r="H128" s="9" t="str">
        <f>IFERROR(VLOOKUP(C128,Table1[],9,FALSE)&amp;" "&amp;VLOOKUP(C128,Table1[],5,FALSE),"")</f>
        <v/>
      </c>
      <c r="I128" s="9" t="str">
        <f>IFERROR(VLOOKUP(C128,Table1[],6,FALSE),"")</f>
        <v/>
      </c>
      <c r="J128" s="9" t="str">
        <f>IFERROR(VLOOKUP(D128,Table1[],9,FALSE)&amp;" "&amp;VLOOKUP(D128,Table1[],5,FALSE),"")</f>
        <v/>
      </c>
      <c r="K128" s="9" t="str">
        <f>IFERROR(VLOOKUP(D128,Table1[],6,FALSE),"")</f>
        <v/>
      </c>
      <c r="L128" s="9" t="str">
        <f>IFERROR(VLOOKUP(E128,Table1[],9,FALSE)&amp;" "&amp;VLOOKUP(E128,Table1[],5,FALSE),"")</f>
        <v/>
      </c>
      <c r="M128" s="9" t="str">
        <f>IFERROR(VLOOKUP(E128,Table1[],6,FALSE),"")</f>
        <v/>
      </c>
      <c r="N128" s="10" t="str">
        <f>IFERROR(VLOOKUP(A128,Wedstrijdtabel!$A:$G,7,FALSE),"")</f>
        <v/>
      </c>
      <c r="O128" s="24"/>
    </row>
    <row r="129" spans="1:15" x14ac:dyDescent="0.25">
      <c r="A129" s="7"/>
      <c r="B129" s="8"/>
      <c r="C129" s="8"/>
      <c r="D129" s="8"/>
      <c r="E129" s="8"/>
      <c r="F129" s="9" t="str">
        <f>IFERROR(VLOOKUP(B129,Table1[],9,FALSE)&amp;" "&amp;VLOOKUP(B129,Table1[],5,FALSE),"")</f>
        <v/>
      </c>
      <c r="G129" s="9" t="str">
        <f>IFERROR(VLOOKUP(B129,Table1[],6,FALSE),"")</f>
        <v/>
      </c>
      <c r="H129" s="9" t="str">
        <f>IFERROR(VLOOKUP(C129,Table1[],9,FALSE)&amp;" "&amp;VLOOKUP(C129,Table1[],5,FALSE),"")</f>
        <v/>
      </c>
      <c r="I129" s="9" t="str">
        <f>IFERROR(VLOOKUP(C129,Table1[],6,FALSE),"")</f>
        <v/>
      </c>
      <c r="J129" s="9" t="str">
        <f>IFERROR(VLOOKUP(D129,Table1[],9,FALSE)&amp;" "&amp;VLOOKUP(D129,Table1[],5,FALSE),"")</f>
        <v/>
      </c>
      <c r="K129" s="9" t="str">
        <f>IFERROR(VLOOKUP(D129,Table1[],6,FALSE),"")</f>
        <v/>
      </c>
      <c r="L129" s="9" t="str">
        <f>IFERROR(VLOOKUP(E129,Table1[],9,FALSE)&amp;" "&amp;VLOOKUP(E129,Table1[],5,FALSE),"")</f>
        <v/>
      </c>
      <c r="M129" s="9" t="str">
        <f>IFERROR(VLOOKUP(E129,Table1[],6,FALSE),"")</f>
        <v/>
      </c>
      <c r="N129" s="10" t="str">
        <f>IFERROR(VLOOKUP(A129,Wedstrijdtabel!$A:$G,7,FALSE),"")</f>
        <v/>
      </c>
      <c r="O129" s="24"/>
    </row>
    <row r="130" spans="1:15" x14ac:dyDescent="0.25">
      <c r="A130" s="7"/>
      <c r="B130" s="8"/>
      <c r="C130" s="8"/>
      <c r="D130" s="8"/>
      <c r="E130" s="8"/>
      <c r="F130" s="9" t="str">
        <f>IFERROR(VLOOKUP(B130,Table1[],9,FALSE)&amp;" "&amp;VLOOKUP(B130,Table1[],5,FALSE),"")</f>
        <v/>
      </c>
      <c r="G130" s="9" t="str">
        <f>IFERROR(VLOOKUP(B130,Table1[],6,FALSE),"")</f>
        <v/>
      </c>
      <c r="H130" s="9" t="str">
        <f>IFERROR(VLOOKUP(C130,Table1[],9,FALSE)&amp;" "&amp;VLOOKUP(C130,Table1[],5,FALSE),"")</f>
        <v/>
      </c>
      <c r="I130" s="9" t="str">
        <f>IFERROR(VLOOKUP(C130,Table1[],6,FALSE),"")</f>
        <v/>
      </c>
      <c r="J130" s="9" t="str">
        <f>IFERROR(VLOOKUP(D130,Table1[],9,FALSE)&amp;" "&amp;VLOOKUP(D130,Table1[],5,FALSE),"")</f>
        <v/>
      </c>
      <c r="K130" s="9" t="str">
        <f>IFERROR(VLOOKUP(D130,Table1[],6,FALSE),"")</f>
        <v/>
      </c>
      <c r="L130" s="9" t="str">
        <f>IFERROR(VLOOKUP(E130,Table1[],9,FALSE)&amp;" "&amp;VLOOKUP(E130,Table1[],5,FALSE),"")</f>
        <v/>
      </c>
      <c r="M130" s="9" t="str">
        <f>IFERROR(VLOOKUP(E130,Table1[],6,FALSE),"")</f>
        <v/>
      </c>
      <c r="N130" s="10" t="str">
        <f>IFERROR(VLOOKUP(A130,Wedstrijdtabel!$A:$G,7,FALSE),"")</f>
        <v/>
      </c>
      <c r="O130" s="24"/>
    </row>
    <row r="131" spans="1:15" x14ac:dyDescent="0.25">
      <c r="A131" s="7"/>
      <c r="B131" s="8"/>
      <c r="C131" s="8"/>
      <c r="D131" s="8"/>
      <c r="E131" s="8"/>
      <c r="F131" s="9" t="str">
        <f>IFERROR(VLOOKUP(B131,Table1[],9,FALSE)&amp;" "&amp;VLOOKUP(B131,Table1[],5,FALSE),"")</f>
        <v/>
      </c>
      <c r="G131" s="9" t="str">
        <f>IFERROR(VLOOKUP(B131,Table1[],6,FALSE),"")</f>
        <v/>
      </c>
      <c r="H131" s="9" t="str">
        <f>IFERROR(VLOOKUP(C131,Table1[],9,FALSE)&amp;" "&amp;VLOOKUP(C131,Table1[],5,FALSE),"")</f>
        <v/>
      </c>
      <c r="I131" s="9" t="str">
        <f>IFERROR(VLOOKUP(C131,Table1[],6,FALSE),"")</f>
        <v/>
      </c>
      <c r="J131" s="9" t="str">
        <f>IFERROR(VLOOKUP(D131,Table1[],9,FALSE)&amp;" "&amp;VLOOKUP(D131,Table1[],5,FALSE),"")</f>
        <v/>
      </c>
      <c r="K131" s="9" t="str">
        <f>IFERROR(VLOOKUP(D131,Table1[],6,FALSE),"")</f>
        <v/>
      </c>
      <c r="L131" s="9" t="str">
        <f>IFERROR(VLOOKUP(E131,Table1[],9,FALSE)&amp;" "&amp;VLOOKUP(E131,Table1[],5,FALSE),"")</f>
        <v/>
      </c>
      <c r="M131" s="9" t="str">
        <f>IFERROR(VLOOKUP(E131,Table1[],6,FALSE),"")</f>
        <v/>
      </c>
      <c r="N131" s="10" t="str">
        <f>IFERROR(VLOOKUP(A131,Wedstrijdtabel!$A:$G,7,FALSE),"")</f>
        <v/>
      </c>
      <c r="O131" s="24"/>
    </row>
    <row r="132" spans="1:15" x14ac:dyDescent="0.25">
      <c r="A132" s="7"/>
      <c r="B132" s="8"/>
      <c r="C132" s="8"/>
      <c r="D132" s="8"/>
      <c r="E132" s="8"/>
      <c r="F132" s="9" t="str">
        <f>IFERROR(VLOOKUP(B132,Table1[],9,FALSE)&amp;" "&amp;VLOOKUP(B132,Table1[],5,FALSE),"")</f>
        <v/>
      </c>
      <c r="G132" s="9" t="str">
        <f>IFERROR(VLOOKUP(B132,Table1[],6,FALSE),"")</f>
        <v/>
      </c>
      <c r="H132" s="9" t="str">
        <f>IFERROR(VLOOKUP(C132,Table1[],9,FALSE)&amp;" "&amp;VLOOKUP(C132,Table1[],5,FALSE),"")</f>
        <v/>
      </c>
      <c r="I132" s="9" t="str">
        <f>IFERROR(VLOOKUP(C132,Table1[],6,FALSE),"")</f>
        <v/>
      </c>
      <c r="J132" s="9" t="str">
        <f>IFERROR(VLOOKUP(D132,Table1[],9,FALSE)&amp;" "&amp;VLOOKUP(D132,Table1[],5,FALSE),"")</f>
        <v/>
      </c>
      <c r="K132" s="9" t="str">
        <f>IFERROR(VLOOKUP(D132,Table1[],6,FALSE),"")</f>
        <v/>
      </c>
      <c r="L132" s="9" t="str">
        <f>IFERROR(VLOOKUP(E132,Table1[],9,FALSE)&amp;" "&amp;VLOOKUP(E132,Table1[],5,FALSE),"")</f>
        <v/>
      </c>
      <c r="M132" s="9" t="str">
        <f>IFERROR(VLOOKUP(E132,Table1[],6,FALSE),"")</f>
        <v/>
      </c>
      <c r="N132" s="10" t="str">
        <f>IFERROR(VLOOKUP(A132,Wedstrijdtabel!$A:$G,7,FALSE),"")</f>
        <v/>
      </c>
      <c r="O132" s="24"/>
    </row>
    <row r="133" spans="1:15" x14ac:dyDescent="0.25">
      <c r="A133" s="7"/>
      <c r="B133" s="8"/>
      <c r="C133" s="8"/>
      <c r="D133" s="8"/>
      <c r="E133" s="8"/>
      <c r="F133" s="9" t="str">
        <f>IFERROR(VLOOKUP(B133,Table1[],9,FALSE)&amp;" "&amp;VLOOKUP(B133,Table1[],5,FALSE),"")</f>
        <v/>
      </c>
      <c r="G133" s="9" t="str">
        <f>IFERROR(VLOOKUP(B133,Table1[],6,FALSE),"")</f>
        <v/>
      </c>
      <c r="H133" s="9" t="str">
        <f>IFERROR(VLOOKUP(C133,Table1[],9,FALSE)&amp;" "&amp;VLOOKUP(C133,Table1[],5,FALSE),"")</f>
        <v/>
      </c>
      <c r="I133" s="9" t="str">
        <f>IFERROR(VLOOKUP(C133,Table1[],6,FALSE),"")</f>
        <v/>
      </c>
      <c r="J133" s="9" t="str">
        <f>IFERROR(VLOOKUP(D133,Table1[],9,FALSE)&amp;" "&amp;VLOOKUP(D133,Table1[],5,FALSE),"")</f>
        <v/>
      </c>
      <c r="K133" s="9" t="str">
        <f>IFERROR(VLOOKUP(D133,Table1[],6,FALSE),"")</f>
        <v/>
      </c>
      <c r="L133" s="9" t="str">
        <f>IFERROR(VLOOKUP(E133,Table1[],9,FALSE)&amp;" "&amp;VLOOKUP(E133,Table1[],5,FALSE),"")</f>
        <v/>
      </c>
      <c r="M133" s="9" t="str">
        <f>IFERROR(VLOOKUP(E133,Table1[],6,FALSE),"")</f>
        <v/>
      </c>
      <c r="N133" s="10" t="str">
        <f>IFERROR(VLOOKUP(A133,Wedstrijdtabel!$A:$G,7,FALSE),"")</f>
        <v/>
      </c>
      <c r="O133" s="24"/>
    </row>
    <row r="134" spans="1:15" x14ac:dyDescent="0.25">
      <c r="A134" s="7"/>
      <c r="B134" s="8"/>
      <c r="C134" s="8"/>
      <c r="D134" s="8"/>
      <c r="E134" s="8"/>
      <c r="F134" s="9" t="str">
        <f>IFERROR(VLOOKUP(B134,Table1[],9,FALSE)&amp;" "&amp;VLOOKUP(B134,Table1[],5,FALSE),"")</f>
        <v/>
      </c>
      <c r="G134" s="9" t="str">
        <f>IFERROR(VLOOKUP(B134,Table1[],6,FALSE),"")</f>
        <v/>
      </c>
      <c r="H134" s="9" t="str">
        <f>IFERROR(VLOOKUP(C134,Table1[],9,FALSE)&amp;" "&amp;VLOOKUP(C134,Table1[],5,FALSE),"")</f>
        <v/>
      </c>
      <c r="I134" s="9" t="str">
        <f>IFERROR(VLOOKUP(C134,Table1[],6,FALSE),"")</f>
        <v/>
      </c>
      <c r="J134" s="9" t="str">
        <f>IFERROR(VLOOKUP(D134,Table1[],9,FALSE)&amp;" "&amp;VLOOKUP(D134,Table1[],5,FALSE),"")</f>
        <v/>
      </c>
      <c r="K134" s="9" t="str">
        <f>IFERROR(VLOOKUP(D134,Table1[],6,FALSE),"")</f>
        <v/>
      </c>
      <c r="L134" s="9" t="str">
        <f>IFERROR(VLOOKUP(E134,Table1[],9,FALSE)&amp;" "&amp;VLOOKUP(E134,Table1[],5,FALSE),"")</f>
        <v/>
      </c>
      <c r="M134" s="9" t="str">
        <f>IFERROR(VLOOKUP(E134,Table1[],6,FALSE),"")</f>
        <v/>
      </c>
      <c r="N134" s="10" t="str">
        <f>IFERROR(VLOOKUP(A134,Wedstrijdtabel!$A:$G,7,FALSE),"")</f>
        <v/>
      </c>
      <c r="O134" s="24"/>
    </row>
    <row r="135" spans="1:15" x14ac:dyDescent="0.25">
      <c r="A135" s="7"/>
      <c r="B135" s="8"/>
      <c r="C135" s="8"/>
      <c r="D135" s="8"/>
      <c r="E135" s="8"/>
      <c r="F135" s="9" t="str">
        <f>IFERROR(VLOOKUP(B135,Table1[],9,FALSE)&amp;" "&amp;VLOOKUP(B135,Table1[],5,FALSE),"")</f>
        <v/>
      </c>
      <c r="G135" s="9" t="str">
        <f>IFERROR(VLOOKUP(B135,Table1[],6,FALSE),"")</f>
        <v/>
      </c>
      <c r="H135" s="9" t="str">
        <f>IFERROR(VLOOKUP(C135,Table1[],9,FALSE)&amp;" "&amp;VLOOKUP(C135,Table1[],5,FALSE),"")</f>
        <v/>
      </c>
      <c r="I135" s="9" t="str">
        <f>IFERROR(VLOOKUP(C135,Table1[],6,FALSE),"")</f>
        <v/>
      </c>
      <c r="J135" s="9" t="str">
        <f>IFERROR(VLOOKUP(D135,Table1[],9,FALSE)&amp;" "&amp;VLOOKUP(D135,Table1[],5,FALSE),"")</f>
        <v/>
      </c>
      <c r="K135" s="9" t="str">
        <f>IFERROR(VLOOKUP(D135,Table1[],6,FALSE),"")</f>
        <v/>
      </c>
      <c r="L135" s="9" t="str">
        <f>IFERROR(VLOOKUP(E135,Table1[],9,FALSE)&amp;" "&amp;VLOOKUP(E135,Table1[],5,FALSE),"")</f>
        <v/>
      </c>
      <c r="M135" s="9" t="str">
        <f>IFERROR(VLOOKUP(E135,Table1[],6,FALSE),"")</f>
        <v/>
      </c>
      <c r="N135" s="10" t="str">
        <f>IFERROR(VLOOKUP(A135,Wedstrijdtabel!$A:$G,7,FALSE),"")</f>
        <v/>
      </c>
      <c r="O135" s="24"/>
    </row>
    <row r="136" spans="1:15" x14ac:dyDescent="0.25">
      <c r="A136" s="7"/>
      <c r="B136" s="8"/>
      <c r="C136" s="8"/>
      <c r="D136" s="8"/>
      <c r="E136" s="8"/>
      <c r="F136" s="9" t="str">
        <f>IFERROR(VLOOKUP(B136,Table1[],9,FALSE)&amp;" "&amp;VLOOKUP(B136,Table1[],5,FALSE),"")</f>
        <v/>
      </c>
      <c r="G136" s="9" t="str">
        <f>IFERROR(VLOOKUP(B136,Table1[],6,FALSE),"")</f>
        <v/>
      </c>
      <c r="H136" s="9" t="str">
        <f>IFERROR(VLOOKUP(C136,Table1[],9,FALSE)&amp;" "&amp;VLOOKUP(C136,Table1[],5,FALSE),"")</f>
        <v/>
      </c>
      <c r="I136" s="9" t="str">
        <f>IFERROR(VLOOKUP(C136,Table1[],6,FALSE),"")</f>
        <v/>
      </c>
      <c r="J136" s="9" t="str">
        <f>IFERROR(VLOOKUP(D136,Table1[],9,FALSE)&amp;" "&amp;VLOOKUP(D136,Table1[],5,FALSE),"")</f>
        <v/>
      </c>
      <c r="K136" s="9" t="str">
        <f>IFERROR(VLOOKUP(D136,Table1[],6,FALSE),"")</f>
        <v/>
      </c>
      <c r="L136" s="9" t="str">
        <f>IFERROR(VLOOKUP(E136,Table1[],9,FALSE)&amp;" "&amp;VLOOKUP(E136,Table1[],5,FALSE),"")</f>
        <v/>
      </c>
      <c r="M136" s="9" t="str">
        <f>IFERROR(VLOOKUP(E136,Table1[],6,FALSE),"")</f>
        <v/>
      </c>
      <c r="N136" s="10" t="str">
        <f>IFERROR(VLOOKUP(A136,Wedstrijdtabel!$A:$G,7,FALSE),"")</f>
        <v/>
      </c>
      <c r="O136" s="24"/>
    </row>
    <row r="137" spans="1:15" x14ac:dyDescent="0.25">
      <c r="A137" s="7"/>
      <c r="B137" s="8"/>
      <c r="C137" s="8"/>
      <c r="D137" s="8"/>
      <c r="E137" s="8"/>
      <c r="F137" s="9" t="str">
        <f>IFERROR(VLOOKUP(B137,Table1[],9,FALSE)&amp;" "&amp;VLOOKUP(B137,Table1[],5,FALSE),"")</f>
        <v/>
      </c>
      <c r="G137" s="9" t="str">
        <f>IFERROR(VLOOKUP(B137,Table1[],6,FALSE),"")</f>
        <v/>
      </c>
      <c r="H137" s="9" t="str">
        <f>IFERROR(VLOOKUP(C137,Table1[],9,FALSE)&amp;" "&amp;VLOOKUP(C137,Table1[],5,FALSE),"")</f>
        <v/>
      </c>
      <c r="I137" s="9" t="str">
        <f>IFERROR(VLOOKUP(C137,Table1[],6,FALSE),"")</f>
        <v/>
      </c>
      <c r="J137" s="9" t="str">
        <f>IFERROR(VLOOKUP(D137,Table1[],9,FALSE)&amp;" "&amp;VLOOKUP(D137,Table1[],5,FALSE),"")</f>
        <v/>
      </c>
      <c r="K137" s="9" t="str">
        <f>IFERROR(VLOOKUP(D137,Table1[],6,FALSE),"")</f>
        <v/>
      </c>
      <c r="L137" s="9" t="str">
        <f>IFERROR(VLOOKUP(E137,Table1[],9,FALSE)&amp;" "&amp;VLOOKUP(E137,Table1[],5,FALSE),"")</f>
        <v/>
      </c>
      <c r="M137" s="9" t="str">
        <f>IFERROR(VLOOKUP(E137,Table1[],6,FALSE),"")</f>
        <v/>
      </c>
      <c r="N137" s="10" t="str">
        <f>IFERROR(VLOOKUP(A137,Wedstrijdtabel!$A:$G,7,FALSE),"")</f>
        <v/>
      </c>
      <c r="O137" s="24"/>
    </row>
    <row r="138" spans="1:15" x14ac:dyDescent="0.25">
      <c r="A138" s="7"/>
      <c r="B138" s="8"/>
      <c r="C138" s="8"/>
      <c r="D138" s="8"/>
      <c r="E138" s="8"/>
      <c r="F138" s="9" t="str">
        <f>IFERROR(VLOOKUP(B138,Table1[],9,FALSE)&amp;" "&amp;VLOOKUP(B138,Table1[],5,FALSE),"")</f>
        <v/>
      </c>
      <c r="G138" s="9" t="str">
        <f>IFERROR(VLOOKUP(B138,Table1[],6,FALSE),"")</f>
        <v/>
      </c>
      <c r="H138" s="9" t="str">
        <f>IFERROR(VLOOKUP(C138,Table1[],9,FALSE)&amp;" "&amp;VLOOKUP(C138,Table1[],5,FALSE),"")</f>
        <v/>
      </c>
      <c r="I138" s="9" t="str">
        <f>IFERROR(VLOOKUP(C138,Table1[],6,FALSE),"")</f>
        <v/>
      </c>
      <c r="J138" s="9" t="str">
        <f>IFERROR(VLOOKUP(D138,Table1[],9,FALSE)&amp;" "&amp;VLOOKUP(D138,Table1[],5,FALSE),"")</f>
        <v/>
      </c>
      <c r="K138" s="9" t="str">
        <f>IFERROR(VLOOKUP(D138,Table1[],6,FALSE),"")</f>
        <v/>
      </c>
      <c r="L138" s="9" t="str">
        <f>IFERROR(VLOOKUP(E138,Table1[],9,FALSE)&amp;" "&amp;VLOOKUP(E138,Table1[],5,FALSE),"")</f>
        <v/>
      </c>
      <c r="M138" s="9" t="str">
        <f>IFERROR(VLOOKUP(E138,Table1[],6,FALSE),"")</f>
        <v/>
      </c>
      <c r="N138" s="10" t="str">
        <f>IFERROR(VLOOKUP(A138,Wedstrijdtabel!$A:$G,7,FALSE),"")</f>
        <v/>
      </c>
      <c r="O138" s="24"/>
    </row>
    <row r="139" spans="1:15" x14ac:dyDescent="0.25">
      <c r="A139" s="7"/>
      <c r="B139" s="8"/>
      <c r="C139" s="8"/>
      <c r="D139" s="8"/>
      <c r="E139" s="8"/>
      <c r="F139" s="9" t="str">
        <f>IFERROR(VLOOKUP(B139,Table1[],9,FALSE)&amp;" "&amp;VLOOKUP(B139,Table1[],5,FALSE),"")</f>
        <v/>
      </c>
      <c r="G139" s="9" t="str">
        <f>IFERROR(VLOOKUP(B139,Table1[],6,FALSE),"")</f>
        <v/>
      </c>
      <c r="H139" s="9" t="str">
        <f>IFERROR(VLOOKUP(C139,Table1[],9,FALSE)&amp;" "&amp;VLOOKUP(C139,Table1[],5,FALSE),"")</f>
        <v/>
      </c>
      <c r="I139" s="9" t="str">
        <f>IFERROR(VLOOKUP(C139,Table1[],6,FALSE),"")</f>
        <v/>
      </c>
      <c r="J139" s="9" t="str">
        <f>IFERROR(VLOOKUP(D139,Table1[],9,FALSE)&amp;" "&amp;VLOOKUP(D139,Table1[],5,FALSE),"")</f>
        <v/>
      </c>
      <c r="K139" s="9" t="str">
        <f>IFERROR(VLOOKUP(D139,Table1[],6,FALSE),"")</f>
        <v/>
      </c>
      <c r="L139" s="9" t="str">
        <f>IFERROR(VLOOKUP(E139,Table1[],9,FALSE)&amp;" "&amp;VLOOKUP(E139,Table1[],5,FALSE),"")</f>
        <v/>
      </c>
      <c r="M139" s="9" t="str">
        <f>IFERROR(VLOOKUP(E139,Table1[],6,FALSE),"")</f>
        <v/>
      </c>
      <c r="N139" s="10" t="str">
        <f>IFERROR(VLOOKUP(A139,Wedstrijdtabel!$A:$G,7,FALSE),"")</f>
        <v/>
      </c>
      <c r="O139" s="24"/>
    </row>
    <row r="140" spans="1:15" x14ac:dyDescent="0.25">
      <c r="A140" s="7"/>
      <c r="B140" s="8"/>
      <c r="C140" s="8"/>
      <c r="D140" s="8"/>
      <c r="E140" s="8"/>
      <c r="F140" s="9" t="str">
        <f>IFERROR(VLOOKUP(B140,Table1[],9,FALSE)&amp;" "&amp;VLOOKUP(B140,Table1[],5,FALSE),"")</f>
        <v/>
      </c>
      <c r="G140" s="9" t="str">
        <f>IFERROR(VLOOKUP(B140,Table1[],6,FALSE),"")</f>
        <v/>
      </c>
      <c r="H140" s="9" t="str">
        <f>IFERROR(VLOOKUP(C140,Table1[],9,FALSE)&amp;" "&amp;VLOOKUP(C140,Table1[],5,FALSE),"")</f>
        <v/>
      </c>
      <c r="I140" s="9" t="str">
        <f>IFERROR(VLOOKUP(C140,Table1[],6,FALSE),"")</f>
        <v/>
      </c>
      <c r="J140" s="9" t="str">
        <f>IFERROR(VLOOKUP(D140,Table1[],9,FALSE)&amp;" "&amp;VLOOKUP(D140,Table1[],5,FALSE),"")</f>
        <v/>
      </c>
      <c r="K140" s="9" t="str">
        <f>IFERROR(VLOOKUP(D140,Table1[],6,FALSE),"")</f>
        <v/>
      </c>
      <c r="L140" s="9" t="str">
        <f>IFERROR(VLOOKUP(E140,Table1[],9,FALSE)&amp;" "&amp;VLOOKUP(E140,Table1[],5,FALSE),"")</f>
        <v/>
      </c>
      <c r="M140" s="9" t="str">
        <f>IFERROR(VLOOKUP(E140,Table1[],6,FALSE),"")</f>
        <v/>
      </c>
      <c r="N140" s="10" t="str">
        <f>IFERROR(VLOOKUP(A140,Wedstrijdtabel!$A:$G,7,FALSE),"")</f>
        <v/>
      </c>
      <c r="O140" s="24"/>
    </row>
    <row r="141" spans="1:15" x14ac:dyDescent="0.25">
      <c r="A141" s="7"/>
      <c r="B141" s="8"/>
      <c r="C141" s="8"/>
      <c r="D141" s="8"/>
      <c r="E141" s="8"/>
      <c r="F141" s="9" t="str">
        <f>IFERROR(VLOOKUP(B141,Table1[],9,FALSE)&amp;" "&amp;VLOOKUP(B141,Table1[],5,FALSE),"")</f>
        <v/>
      </c>
      <c r="G141" s="9" t="str">
        <f>IFERROR(VLOOKUP(B141,Table1[],6,FALSE),"")</f>
        <v/>
      </c>
      <c r="H141" s="9" t="str">
        <f>IFERROR(VLOOKUP(C141,Table1[],9,FALSE)&amp;" "&amp;VLOOKUP(C141,Table1[],5,FALSE),"")</f>
        <v/>
      </c>
      <c r="I141" s="9" t="str">
        <f>IFERROR(VLOOKUP(C141,Table1[],6,FALSE),"")</f>
        <v/>
      </c>
      <c r="J141" s="9" t="str">
        <f>IFERROR(VLOOKUP(D141,Table1[],9,FALSE)&amp;" "&amp;VLOOKUP(D141,Table1[],5,FALSE),"")</f>
        <v/>
      </c>
      <c r="K141" s="9" t="str">
        <f>IFERROR(VLOOKUP(D141,Table1[],6,FALSE),"")</f>
        <v/>
      </c>
      <c r="L141" s="9" t="str">
        <f>IFERROR(VLOOKUP(E141,Table1[],9,FALSE)&amp;" "&amp;VLOOKUP(E141,Table1[],5,FALSE),"")</f>
        <v/>
      </c>
      <c r="M141" s="9" t="str">
        <f>IFERROR(VLOOKUP(E141,Table1[],6,FALSE),"")</f>
        <v/>
      </c>
      <c r="N141" s="10" t="str">
        <f>IFERROR(VLOOKUP(A141,Wedstrijdtabel!$A:$G,7,FALSE),"")</f>
        <v/>
      </c>
      <c r="O141" s="24"/>
    </row>
    <row r="142" spans="1:15" x14ac:dyDescent="0.25">
      <c r="A142" s="7"/>
      <c r="B142" s="8"/>
      <c r="C142" s="8"/>
      <c r="D142" s="8"/>
      <c r="E142" s="8"/>
      <c r="F142" s="9" t="str">
        <f>IFERROR(VLOOKUP(B142,Table1[],9,FALSE)&amp;" "&amp;VLOOKUP(B142,Table1[],5,FALSE),"")</f>
        <v/>
      </c>
      <c r="G142" s="9" t="str">
        <f>IFERROR(VLOOKUP(B142,Table1[],6,FALSE),"")</f>
        <v/>
      </c>
      <c r="H142" s="9" t="str">
        <f>IFERROR(VLOOKUP(C142,Table1[],9,FALSE)&amp;" "&amp;VLOOKUP(C142,Table1[],5,FALSE),"")</f>
        <v/>
      </c>
      <c r="I142" s="9" t="str">
        <f>IFERROR(VLOOKUP(C142,Table1[],6,FALSE),"")</f>
        <v/>
      </c>
      <c r="J142" s="9" t="str">
        <f>IFERROR(VLOOKUP(D142,Table1[],9,FALSE)&amp;" "&amp;VLOOKUP(D142,Table1[],5,FALSE),"")</f>
        <v/>
      </c>
      <c r="K142" s="9" t="str">
        <f>IFERROR(VLOOKUP(D142,Table1[],6,FALSE),"")</f>
        <v/>
      </c>
      <c r="L142" s="9" t="str">
        <f>IFERROR(VLOOKUP(E142,Table1[],9,FALSE)&amp;" "&amp;VLOOKUP(E142,Table1[],5,FALSE),"")</f>
        <v/>
      </c>
      <c r="M142" s="9" t="str">
        <f>IFERROR(VLOOKUP(E142,Table1[],6,FALSE),"")</f>
        <v/>
      </c>
      <c r="N142" s="10" t="str">
        <f>IFERROR(VLOOKUP(A142,Wedstrijdtabel!$A:$G,7,FALSE),"")</f>
        <v/>
      </c>
      <c r="O142" s="24"/>
    </row>
    <row r="143" spans="1:15" x14ac:dyDescent="0.25">
      <c r="A143" s="7"/>
      <c r="B143" s="8"/>
      <c r="C143" s="8"/>
      <c r="D143" s="8"/>
      <c r="E143" s="8"/>
      <c r="F143" s="9" t="str">
        <f>IFERROR(VLOOKUP(B143,Table1[],9,FALSE)&amp;" "&amp;VLOOKUP(B143,Table1[],5,FALSE),"")</f>
        <v/>
      </c>
      <c r="G143" s="9" t="str">
        <f>IFERROR(VLOOKUP(B143,Table1[],6,FALSE),"")</f>
        <v/>
      </c>
      <c r="H143" s="9" t="str">
        <f>IFERROR(VLOOKUP(C143,Table1[],9,FALSE)&amp;" "&amp;VLOOKUP(C143,Table1[],5,FALSE),"")</f>
        <v/>
      </c>
      <c r="I143" s="9" t="str">
        <f>IFERROR(VLOOKUP(C143,Table1[],6,FALSE),"")</f>
        <v/>
      </c>
      <c r="J143" s="9" t="str">
        <f>IFERROR(VLOOKUP(D143,Table1[],9,FALSE)&amp;" "&amp;VLOOKUP(D143,Table1[],5,FALSE),"")</f>
        <v/>
      </c>
      <c r="K143" s="9" t="str">
        <f>IFERROR(VLOOKUP(D143,Table1[],6,FALSE),"")</f>
        <v/>
      </c>
      <c r="L143" s="9" t="str">
        <f>IFERROR(VLOOKUP(E143,Table1[],9,FALSE)&amp;" "&amp;VLOOKUP(E143,Table1[],5,FALSE),"")</f>
        <v/>
      </c>
      <c r="M143" s="9" t="str">
        <f>IFERROR(VLOOKUP(E143,Table1[],6,FALSE),"")</f>
        <v/>
      </c>
      <c r="N143" s="10" t="str">
        <f>IFERROR(VLOOKUP(A143,Wedstrijdtabel!$A:$G,7,FALSE),"")</f>
        <v/>
      </c>
      <c r="O143" s="24"/>
    </row>
    <row r="144" spans="1:15" x14ac:dyDescent="0.25">
      <c r="A144" s="7"/>
      <c r="B144" s="8"/>
      <c r="C144" s="8"/>
      <c r="D144" s="8"/>
      <c r="E144" s="8"/>
      <c r="F144" s="9" t="str">
        <f>IFERROR(VLOOKUP(B144,Table1[],9,FALSE)&amp;" "&amp;VLOOKUP(B144,Table1[],5,FALSE),"")</f>
        <v/>
      </c>
      <c r="G144" s="9" t="str">
        <f>IFERROR(VLOOKUP(B144,Table1[],6,FALSE),"")</f>
        <v/>
      </c>
      <c r="H144" s="9" t="str">
        <f>IFERROR(VLOOKUP(C144,Table1[],9,FALSE)&amp;" "&amp;VLOOKUP(C144,Table1[],5,FALSE),"")</f>
        <v/>
      </c>
      <c r="I144" s="9" t="str">
        <f>IFERROR(VLOOKUP(C144,Table1[],6,FALSE),"")</f>
        <v/>
      </c>
      <c r="J144" s="9" t="str">
        <f>IFERROR(VLOOKUP(D144,Table1[],9,FALSE)&amp;" "&amp;VLOOKUP(D144,Table1[],5,FALSE),"")</f>
        <v/>
      </c>
      <c r="K144" s="9" t="str">
        <f>IFERROR(VLOOKUP(D144,Table1[],6,FALSE),"")</f>
        <v/>
      </c>
      <c r="L144" s="9" t="str">
        <f>IFERROR(VLOOKUP(E144,Table1[],9,FALSE)&amp;" "&amp;VLOOKUP(E144,Table1[],5,FALSE),"")</f>
        <v/>
      </c>
      <c r="M144" s="9" t="str">
        <f>IFERROR(VLOOKUP(E144,Table1[],6,FALSE),"")</f>
        <v/>
      </c>
      <c r="N144" s="10" t="str">
        <f>IFERROR(VLOOKUP(A144,Wedstrijdtabel!$A:$G,7,FALSE),"")</f>
        <v/>
      </c>
      <c r="O144" s="24"/>
    </row>
    <row r="145" spans="1:15" x14ac:dyDescent="0.25">
      <c r="A145" s="7"/>
      <c r="B145" s="8"/>
      <c r="C145" s="8"/>
      <c r="D145" s="8"/>
      <c r="E145" s="8"/>
      <c r="F145" s="9" t="str">
        <f>IFERROR(VLOOKUP(B145,Table1[],9,FALSE)&amp;" "&amp;VLOOKUP(B145,Table1[],5,FALSE),"")</f>
        <v/>
      </c>
      <c r="G145" s="9" t="str">
        <f>IFERROR(VLOOKUP(B145,Table1[],6,FALSE),"")</f>
        <v/>
      </c>
      <c r="H145" s="9" t="str">
        <f>IFERROR(VLOOKUP(C145,Table1[],9,FALSE)&amp;" "&amp;VLOOKUP(C145,Table1[],5,FALSE),"")</f>
        <v/>
      </c>
      <c r="I145" s="9" t="str">
        <f>IFERROR(VLOOKUP(C145,Table1[],6,FALSE),"")</f>
        <v/>
      </c>
      <c r="J145" s="9" t="str">
        <f>IFERROR(VLOOKUP(D145,Table1[],9,FALSE)&amp;" "&amp;VLOOKUP(D145,Table1[],5,FALSE),"")</f>
        <v/>
      </c>
      <c r="K145" s="9" t="str">
        <f>IFERROR(VLOOKUP(D145,Table1[],6,FALSE),"")</f>
        <v/>
      </c>
      <c r="L145" s="9" t="str">
        <f>IFERROR(VLOOKUP(E145,Table1[],9,FALSE)&amp;" "&amp;VLOOKUP(E145,Table1[],5,FALSE),"")</f>
        <v/>
      </c>
      <c r="M145" s="9" t="str">
        <f>IFERROR(VLOOKUP(E145,Table1[],6,FALSE),"")</f>
        <v/>
      </c>
      <c r="N145" s="10" t="str">
        <f>IFERROR(VLOOKUP(A145,Wedstrijdtabel!$A:$G,7,FALSE),"")</f>
        <v/>
      </c>
      <c r="O145" s="24"/>
    </row>
    <row r="146" spans="1:15" x14ac:dyDescent="0.25">
      <c r="A146" s="7"/>
      <c r="B146" s="8"/>
      <c r="C146" s="8"/>
      <c r="D146" s="8"/>
      <c r="E146" s="8"/>
      <c r="F146" s="9" t="str">
        <f>IFERROR(VLOOKUP(B146,Table1[],9,FALSE)&amp;" "&amp;VLOOKUP(B146,Table1[],5,FALSE),"")</f>
        <v/>
      </c>
      <c r="G146" s="9" t="str">
        <f>IFERROR(VLOOKUP(B146,Table1[],6,FALSE),"")</f>
        <v/>
      </c>
      <c r="H146" s="9" t="str">
        <f>IFERROR(VLOOKUP(C146,Table1[],9,FALSE)&amp;" "&amp;VLOOKUP(C146,Table1[],5,FALSE),"")</f>
        <v/>
      </c>
      <c r="I146" s="9" t="str">
        <f>IFERROR(VLOOKUP(C146,Table1[],6,FALSE),"")</f>
        <v/>
      </c>
      <c r="J146" s="9" t="str">
        <f>IFERROR(VLOOKUP(D146,Table1[],9,FALSE)&amp;" "&amp;VLOOKUP(D146,Table1[],5,FALSE),"")</f>
        <v/>
      </c>
      <c r="K146" s="9" t="str">
        <f>IFERROR(VLOOKUP(D146,Table1[],6,FALSE),"")</f>
        <v/>
      </c>
      <c r="L146" s="9" t="str">
        <f>IFERROR(VLOOKUP(E146,Table1[],9,FALSE)&amp;" "&amp;VLOOKUP(E146,Table1[],5,FALSE),"")</f>
        <v/>
      </c>
      <c r="M146" s="9" t="str">
        <f>IFERROR(VLOOKUP(E146,Table1[],6,FALSE),"")</f>
        <v/>
      </c>
      <c r="N146" s="10" t="str">
        <f>IFERROR(VLOOKUP(A146,Wedstrijdtabel!$A:$G,7,FALSE),"")</f>
        <v/>
      </c>
      <c r="O146" s="24"/>
    </row>
    <row r="147" spans="1:15" x14ac:dyDescent="0.25">
      <c r="A147" s="7"/>
      <c r="B147" s="8"/>
      <c r="C147" s="8"/>
      <c r="D147" s="8"/>
      <c r="E147" s="8"/>
      <c r="F147" s="9" t="str">
        <f>IFERROR(VLOOKUP(B147,Table1[],9,FALSE)&amp;" "&amp;VLOOKUP(B147,Table1[],5,FALSE),"")</f>
        <v/>
      </c>
      <c r="G147" s="9" t="str">
        <f>IFERROR(VLOOKUP(B147,Table1[],6,FALSE),"")</f>
        <v/>
      </c>
      <c r="H147" s="9" t="str">
        <f>IFERROR(VLOOKUP(C147,Table1[],9,FALSE)&amp;" "&amp;VLOOKUP(C147,Table1[],5,FALSE),"")</f>
        <v/>
      </c>
      <c r="I147" s="9" t="str">
        <f>IFERROR(VLOOKUP(C147,Table1[],6,FALSE),"")</f>
        <v/>
      </c>
      <c r="J147" s="9" t="str">
        <f>IFERROR(VLOOKUP(D147,Table1[],9,FALSE)&amp;" "&amp;VLOOKUP(D147,Table1[],5,FALSE),"")</f>
        <v/>
      </c>
      <c r="K147" s="9" t="str">
        <f>IFERROR(VLOOKUP(D147,Table1[],6,FALSE),"")</f>
        <v/>
      </c>
      <c r="L147" s="9" t="str">
        <f>IFERROR(VLOOKUP(E147,Table1[],9,FALSE)&amp;" "&amp;VLOOKUP(E147,Table1[],5,FALSE),"")</f>
        <v/>
      </c>
      <c r="M147" s="9" t="str">
        <f>IFERROR(VLOOKUP(E147,Table1[],6,FALSE),"")</f>
        <v/>
      </c>
      <c r="N147" s="10" t="str">
        <f>IFERROR(VLOOKUP(A147,Wedstrijdtabel!$A:$G,7,FALSE),"")</f>
        <v/>
      </c>
      <c r="O147" s="24"/>
    </row>
    <row r="148" spans="1:15" x14ac:dyDescent="0.25">
      <c r="A148" s="7"/>
      <c r="B148" s="8"/>
      <c r="C148" s="8"/>
      <c r="D148" s="8"/>
      <c r="E148" s="8"/>
      <c r="F148" s="9" t="str">
        <f>IFERROR(VLOOKUP(B148,Table1[],9,FALSE)&amp;" "&amp;VLOOKUP(B148,Table1[],5,FALSE),"")</f>
        <v/>
      </c>
      <c r="G148" s="9" t="str">
        <f>IFERROR(VLOOKUP(B148,Table1[],6,FALSE),"")</f>
        <v/>
      </c>
      <c r="H148" s="9" t="str">
        <f>IFERROR(VLOOKUP(C148,Table1[],9,FALSE)&amp;" "&amp;VLOOKUP(C148,Table1[],5,FALSE),"")</f>
        <v/>
      </c>
      <c r="I148" s="9" t="str">
        <f>IFERROR(VLOOKUP(C148,Table1[],6,FALSE),"")</f>
        <v/>
      </c>
      <c r="J148" s="9" t="str">
        <f>IFERROR(VLOOKUP(D148,Table1[],9,FALSE)&amp;" "&amp;VLOOKUP(D148,Table1[],5,FALSE),"")</f>
        <v/>
      </c>
      <c r="K148" s="9" t="str">
        <f>IFERROR(VLOOKUP(D148,Table1[],6,FALSE),"")</f>
        <v/>
      </c>
      <c r="L148" s="9" t="str">
        <f>IFERROR(VLOOKUP(E148,Table1[],9,FALSE)&amp;" "&amp;VLOOKUP(E148,Table1[],5,FALSE),"")</f>
        <v/>
      </c>
      <c r="M148" s="9" t="str">
        <f>IFERROR(VLOOKUP(E148,Table1[],6,FALSE),"")</f>
        <v/>
      </c>
      <c r="N148" s="10" t="str">
        <f>IFERROR(VLOOKUP(A148,Wedstrijdtabel!$A:$G,7,FALSE),"")</f>
        <v/>
      </c>
      <c r="O148" s="24"/>
    </row>
    <row r="149" spans="1:15" x14ac:dyDescent="0.25">
      <c r="A149" s="7"/>
      <c r="B149" s="8"/>
      <c r="C149" s="8"/>
      <c r="D149" s="8"/>
      <c r="E149" s="8"/>
      <c r="F149" s="9" t="str">
        <f>IFERROR(VLOOKUP(B149,Table1[],9,FALSE)&amp;" "&amp;VLOOKUP(B149,Table1[],5,FALSE),"")</f>
        <v/>
      </c>
      <c r="G149" s="9" t="str">
        <f>IFERROR(VLOOKUP(B149,Table1[],6,FALSE),"")</f>
        <v/>
      </c>
      <c r="H149" s="9" t="str">
        <f>IFERROR(VLOOKUP(C149,Table1[],9,FALSE)&amp;" "&amp;VLOOKUP(C149,Table1[],5,FALSE),"")</f>
        <v/>
      </c>
      <c r="I149" s="9" t="str">
        <f>IFERROR(VLOOKUP(C149,Table1[],6,FALSE),"")</f>
        <v/>
      </c>
      <c r="J149" s="9" t="str">
        <f>IFERROR(VLOOKUP(D149,Table1[],9,FALSE)&amp;" "&amp;VLOOKUP(D149,Table1[],5,FALSE),"")</f>
        <v/>
      </c>
      <c r="K149" s="9" t="str">
        <f>IFERROR(VLOOKUP(D149,Table1[],6,FALSE),"")</f>
        <v/>
      </c>
      <c r="L149" s="9" t="str">
        <f>IFERROR(VLOOKUP(E149,Table1[],9,FALSE)&amp;" "&amp;VLOOKUP(E149,Table1[],5,FALSE),"")</f>
        <v/>
      </c>
      <c r="M149" s="9" t="str">
        <f>IFERROR(VLOOKUP(E149,Table1[],6,FALSE),"")</f>
        <v/>
      </c>
      <c r="N149" s="10" t="str">
        <f>IFERROR(VLOOKUP(A149,Wedstrijdtabel!$A:$G,7,FALSE),"")</f>
        <v/>
      </c>
      <c r="O149" s="24"/>
    </row>
    <row r="150" spans="1:15" x14ac:dyDescent="0.25">
      <c r="A150" s="7"/>
      <c r="B150" s="8"/>
      <c r="C150" s="8"/>
      <c r="D150" s="8"/>
      <c r="E150" s="8"/>
      <c r="F150" s="9" t="str">
        <f>IFERROR(VLOOKUP(B150,Table1[],9,FALSE)&amp;" "&amp;VLOOKUP(B150,Table1[],5,FALSE),"")</f>
        <v/>
      </c>
      <c r="G150" s="9" t="str">
        <f>IFERROR(VLOOKUP(B150,Table1[],6,FALSE),"")</f>
        <v/>
      </c>
      <c r="H150" s="9" t="str">
        <f>IFERROR(VLOOKUP(C150,Table1[],9,FALSE)&amp;" "&amp;VLOOKUP(C150,Table1[],5,FALSE),"")</f>
        <v/>
      </c>
      <c r="I150" s="9" t="str">
        <f>IFERROR(VLOOKUP(C150,Table1[],6,FALSE),"")</f>
        <v/>
      </c>
      <c r="J150" s="9" t="str">
        <f>IFERROR(VLOOKUP(D150,Table1[],9,FALSE)&amp;" "&amp;VLOOKUP(D150,Table1[],5,FALSE),"")</f>
        <v/>
      </c>
      <c r="K150" s="9" t="str">
        <f>IFERROR(VLOOKUP(D150,Table1[],6,FALSE),"")</f>
        <v/>
      </c>
      <c r="L150" s="9" t="str">
        <f>IFERROR(VLOOKUP(E150,Table1[],9,FALSE)&amp;" "&amp;VLOOKUP(E150,Table1[],5,FALSE),"")</f>
        <v/>
      </c>
      <c r="M150" s="9" t="str">
        <f>IFERROR(VLOOKUP(E150,Table1[],6,FALSE),"")</f>
        <v/>
      </c>
      <c r="N150" s="10" t="str">
        <f>IFERROR(VLOOKUP(A150,Wedstrijdtabel!$A:$G,7,FALSE),"")</f>
        <v/>
      </c>
      <c r="O150" s="24"/>
    </row>
    <row r="151" spans="1:15" x14ac:dyDescent="0.25">
      <c r="A151" s="7"/>
      <c r="B151" s="8"/>
      <c r="C151" s="8"/>
      <c r="D151" s="8"/>
      <c r="E151" s="8"/>
      <c r="F151" s="9" t="str">
        <f>IFERROR(VLOOKUP(B151,Table1[],9,FALSE)&amp;" "&amp;VLOOKUP(B151,Table1[],5,FALSE),"")</f>
        <v/>
      </c>
      <c r="G151" s="9" t="str">
        <f>IFERROR(VLOOKUP(B151,Table1[],6,FALSE),"")</f>
        <v/>
      </c>
      <c r="H151" s="9" t="str">
        <f>IFERROR(VLOOKUP(C151,Table1[],9,FALSE)&amp;" "&amp;VLOOKUP(C151,Table1[],5,FALSE),"")</f>
        <v/>
      </c>
      <c r="I151" s="9" t="str">
        <f>IFERROR(VLOOKUP(C151,Table1[],6,FALSE),"")</f>
        <v/>
      </c>
      <c r="J151" s="9" t="str">
        <f>IFERROR(VLOOKUP(D151,Table1[],9,FALSE)&amp;" "&amp;VLOOKUP(D151,Table1[],5,FALSE),"")</f>
        <v/>
      </c>
      <c r="K151" s="9" t="str">
        <f>IFERROR(VLOOKUP(D151,Table1[],6,FALSE),"")</f>
        <v/>
      </c>
      <c r="L151" s="9" t="str">
        <f>IFERROR(VLOOKUP(E151,Table1[],9,FALSE)&amp;" "&amp;VLOOKUP(E151,Table1[],5,FALSE),"")</f>
        <v/>
      </c>
      <c r="M151" s="9" t="str">
        <f>IFERROR(VLOOKUP(E151,Table1[],6,FALSE),"")</f>
        <v/>
      </c>
      <c r="N151" s="10" t="str">
        <f>IFERROR(VLOOKUP(A151,Wedstrijdtabel!$A:$G,7,FALSE),"")</f>
        <v/>
      </c>
      <c r="O151" s="24"/>
    </row>
    <row r="152" spans="1:15" x14ac:dyDescent="0.25">
      <c r="A152" s="7"/>
      <c r="B152" s="8"/>
      <c r="C152" s="8"/>
      <c r="D152" s="8"/>
      <c r="E152" s="8"/>
      <c r="F152" s="9" t="str">
        <f>IFERROR(VLOOKUP(B152,Table1[],9,FALSE)&amp;" "&amp;VLOOKUP(B152,Table1[],5,FALSE),"")</f>
        <v/>
      </c>
      <c r="G152" s="9" t="str">
        <f>IFERROR(VLOOKUP(B152,Table1[],6,FALSE),"")</f>
        <v/>
      </c>
      <c r="H152" s="9" t="str">
        <f>IFERROR(VLOOKUP(C152,Table1[],9,FALSE)&amp;" "&amp;VLOOKUP(C152,Table1[],5,FALSE),"")</f>
        <v/>
      </c>
      <c r="I152" s="9" t="str">
        <f>IFERROR(VLOOKUP(C152,Table1[],6,FALSE),"")</f>
        <v/>
      </c>
      <c r="J152" s="9" t="str">
        <f>IFERROR(VLOOKUP(D152,Table1[],9,FALSE)&amp;" "&amp;VLOOKUP(D152,Table1[],5,FALSE),"")</f>
        <v/>
      </c>
      <c r="K152" s="9" t="str">
        <f>IFERROR(VLOOKUP(D152,Table1[],6,FALSE),"")</f>
        <v/>
      </c>
      <c r="L152" s="9" t="str">
        <f>IFERROR(VLOOKUP(E152,Table1[],9,FALSE)&amp;" "&amp;VLOOKUP(E152,Table1[],5,FALSE),"")</f>
        <v/>
      </c>
      <c r="M152" s="9" t="str">
        <f>IFERROR(VLOOKUP(E152,Table1[],6,FALSE),"")</f>
        <v/>
      </c>
      <c r="N152" s="10" t="str">
        <f>IFERROR(VLOOKUP(A152,Wedstrijdtabel!$A:$G,7,FALSE),"")</f>
        <v/>
      </c>
      <c r="O152" s="24"/>
    </row>
    <row r="153" spans="1:15" x14ac:dyDescent="0.25">
      <c r="A153" s="7"/>
      <c r="B153" s="8"/>
      <c r="C153" s="8"/>
      <c r="D153" s="8"/>
      <c r="E153" s="8"/>
      <c r="F153" s="9" t="str">
        <f>IFERROR(VLOOKUP(B153,Table1[],9,FALSE)&amp;" "&amp;VLOOKUP(B153,Table1[],5,FALSE),"")</f>
        <v/>
      </c>
      <c r="G153" s="9" t="str">
        <f>IFERROR(VLOOKUP(B153,Table1[],6,FALSE),"")</f>
        <v/>
      </c>
      <c r="H153" s="9" t="str">
        <f>IFERROR(VLOOKUP(C153,Table1[],9,FALSE)&amp;" "&amp;VLOOKUP(C153,Table1[],5,FALSE),"")</f>
        <v/>
      </c>
      <c r="I153" s="9" t="str">
        <f>IFERROR(VLOOKUP(C153,Table1[],6,FALSE),"")</f>
        <v/>
      </c>
      <c r="J153" s="9" t="str">
        <f>IFERROR(VLOOKUP(D153,Table1[],9,FALSE)&amp;" "&amp;VLOOKUP(D153,Table1[],5,FALSE),"")</f>
        <v/>
      </c>
      <c r="K153" s="9" t="str">
        <f>IFERROR(VLOOKUP(D153,Table1[],6,FALSE),"")</f>
        <v/>
      </c>
      <c r="L153" s="9" t="str">
        <f>IFERROR(VLOOKUP(E153,Table1[],9,FALSE)&amp;" "&amp;VLOOKUP(E153,Table1[],5,FALSE),"")</f>
        <v/>
      </c>
      <c r="M153" s="9" t="str">
        <f>IFERROR(VLOOKUP(E153,Table1[],6,FALSE),"")</f>
        <v/>
      </c>
      <c r="N153" s="10" t="str">
        <f>IFERROR(VLOOKUP(A153,Wedstrijdtabel!$A:$G,7,FALSE),"")</f>
        <v/>
      </c>
      <c r="O153" s="24"/>
    </row>
    <row r="154" spans="1:15" x14ac:dyDescent="0.25">
      <c r="A154" s="7"/>
      <c r="B154" s="8"/>
      <c r="C154" s="8"/>
      <c r="D154" s="8"/>
      <c r="E154" s="8"/>
      <c r="F154" s="9" t="str">
        <f>IFERROR(VLOOKUP(B154,Table1[],9,FALSE)&amp;" "&amp;VLOOKUP(B154,Table1[],5,FALSE),"")</f>
        <v/>
      </c>
      <c r="G154" s="9" t="str">
        <f>IFERROR(VLOOKUP(B154,Table1[],6,FALSE),"")</f>
        <v/>
      </c>
      <c r="H154" s="9" t="str">
        <f>IFERROR(VLOOKUP(C154,Table1[],9,FALSE)&amp;" "&amp;VLOOKUP(C154,Table1[],5,FALSE),"")</f>
        <v/>
      </c>
      <c r="I154" s="9" t="str">
        <f>IFERROR(VLOOKUP(C154,Table1[],6,FALSE),"")</f>
        <v/>
      </c>
      <c r="J154" s="9" t="str">
        <f>IFERROR(VLOOKUP(D154,Table1[],9,FALSE)&amp;" "&amp;VLOOKUP(D154,Table1[],5,FALSE),"")</f>
        <v/>
      </c>
      <c r="K154" s="9" t="str">
        <f>IFERROR(VLOOKUP(D154,Table1[],6,FALSE),"")</f>
        <v/>
      </c>
      <c r="L154" s="9" t="str">
        <f>IFERROR(VLOOKUP(E154,Table1[],9,FALSE)&amp;" "&amp;VLOOKUP(E154,Table1[],5,FALSE),"")</f>
        <v/>
      </c>
      <c r="M154" s="9" t="str">
        <f>IFERROR(VLOOKUP(E154,Table1[],6,FALSE),"")</f>
        <v/>
      </c>
      <c r="N154" s="10" t="str">
        <f>IFERROR(VLOOKUP(A154,Wedstrijdtabel!$A:$G,7,FALSE),"")</f>
        <v/>
      </c>
      <c r="O154" s="24"/>
    </row>
    <row r="155" spans="1:15" x14ac:dyDescent="0.25">
      <c r="A155" s="7"/>
      <c r="B155" s="8"/>
      <c r="C155" s="8"/>
      <c r="D155" s="8"/>
      <c r="E155" s="8"/>
      <c r="F155" s="9" t="str">
        <f>IFERROR(VLOOKUP(B155,Table1[],9,FALSE)&amp;" "&amp;VLOOKUP(B155,Table1[],5,FALSE),"")</f>
        <v/>
      </c>
      <c r="G155" s="9" t="str">
        <f>IFERROR(VLOOKUP(B155,Table1[],6,FALSE),"")</f>
        <v/>
      </c>
      <c r="H155" s="9" t="str">
        <f>IFERROR(VLOOKUP(C155,Table1[],9,FALSE)&amp;" "&amp;VLOOKUP(C155,Table1[],5,FALSE),"")</f>
        <v/>
      </c>
      <c r="I155" s="9" t="str">
        <f>IFERROR(VLOOKUP(C155,Table1[],6,FALSE),"")</f>
        <v/>
      </c>
      <c r="J155" s="9" t="str">
        <f>IFERROR(VLOOKUP(D155,Table1[],9,FALSE)&amp;" "&amp;VLOOKUP(D155,Table1[],5,FALSE),"")</f>
        <v/>
      </c>
      <c r="K155" s="9" t="str">
        <f>IFERROR(VLOOKUP(D155,Table1[],6,FALSE),"")</f>
        <v/>
      </c>
      <c r="L155" s="9" t="str">
        <f>IFERROR(VLOOKUP(E155,Table1[],9,FALSE)&amp;" "&amp;VLOOKUP(E155,Table1[],5,FALSE),"")</f>
        <v/>
      </c>
      <c r="M155" s="9" t="str">
        <f>IFERROR(VLOOKUP(E155,Table1[],6,FALSE),"")</f>
        <v/>
      </c>
      <c r="N155" s="10" t="str">
        <f>IFERROR(VLOOKUP(A155,Wedstrijdtabel!$A:$G,7,FALSE),"")</f>
        <v/>
      </c>
      <c r="O155" s="24"/>
    </row>
    <row r="156" spans="1:15" x14ac:dyDescent="0.25">
      <c r="A156" s="7"/>
      <c r="B156" s="8"/>
      <c r="C156" s="8"/>
      <c r="D156" s="8"/>
      <c r="E156" s="8"/>
      <c r="F156" s="9" t="str">
        <f>IFERROR(VLOOKUP(B156,Table1[],9,FALSE)&amp;" "&amp;VLOOKUP(B156,Table1[],5,FALSE),"")</f>
        <v/>
      </c>
      <c r="G156" s="9" t="str">
        <f>IFERROR(VLOOKUP(B156,Table1[],6,FALSE),"")</f>
        <v/>
      </c>
      <c r="H156" s="9" t="str">
        <f>IFERROR(VLOOKUP(C156,Table1[],9,FALSE)&amp;" "&amp;VLOOKUP(C156,Table1[],5,FALSE),"")</f>
        <v/>
      </c>
      <c r="I156" s="9" t="str">
        <f>IFERROR(VLOOKUP(C156,Table1[],6,FALSE),"")</f>
        <v/>
      </c>
      <c r="J156" s="9" t="str">
        <f>IFERROR(VLOOKUP(D156,Table1[],9,FALSE)&amp;" "&amp;VLOOKUP(D156,Table1[],5,FALSE),"")</f>
        <v/>
      </c>
      <c r="K156" s="9" t="str">
        <f>IFERROR(VLOOKUP(D156,Table1[],6,FALSE),"")</f>
        <v/>
      </c>
      <c r="L156" s="9" t="str">
        <f>IFERROR(VLOOKUP(E156,Table1[],9,FALSE)&amp;" "&amp;VLOOKUP(E156,Table1[],5,FALSE),"")</f>
        <v/>
      </c>
      <c r="M156" s="9" t="str">
        <f>IFERROR(VLOOKUP(E156,Table1[],6,FALSE),"")</f>
        <v/>
      </c>
      <c r="N156" s="10" t="str">
        <f>IFERROR(VLOOKUP(A156,Wedstrijdtabel!$A:$G,7,FALSE),"")</f>
        <v/>
      </c>
      <c r="O156" s="24"/>
    </row>
    <row r="157" spans="1:15" x14ac:dyDescent="0.25">
      <c r="A157" s="7"/>
      <c r="B157" s="8"/>
      <c r="C157" s="8"/>
      <c r="D157" s="8"/>
      <c r="E157" s="8"/>
      <c r="F157" s="9" t="str">
        <f>IFERROR(VLOOKUP(B157,Table1[],9,FALSE)&amp;" "&amp;VLOOKUP(B157,Table1[],5,FALSE),"")</f>
        <v/>
      </c>
      <c r="G157" s="9" t="str">
        <f>IFERROR(VLOOKUP(B157,Table1[],6,FALSE),"")</f>
        <v/>
      </c>
      <c r="H157" s="9" t="str">
        <f>IFERROR(VLOOKUP(C157,Table1[],9,FALSE)&amp;" "&amp;VLOOKUP(C157,Table1[],5,FALSE),"")</f>
        <v/>
      </c>
      <c r="I157" s="9" t="str">
        <f>IFERROR(VLOOKUP(C157,Table1[],6,FALSE),"")</f>
        <v/>
      </c>
      <c r="J157" s="9" t="str">
        <f>IFERROR(VLOOKUP(D157,Table1[],9,FALSE)&amp;" "&amp;VLOOKUP(D157,Table1[],5,FALSE),"")</f>
        <v/>
      </c>
      <c r="K157" s="9" t="str">
        <f>IFERROR(VLOOKUP(D157,Table1[],6,FALSE),"")</f>
        <v/>
      </c>
      <c r="L157" s="9" t="str">
        <f>IFERROR(VLOOKUP(E157,Table1[],9,FALSE)&amp;" "&amp;VLOOKUP(E157,Table1[],5,FALSE),"")</f>
        <v/>
      </c>
      <c r="M157" s="9" t="str">
        <f>IFERROR(VLOOKUP(E157,Table1[],6,FALSE),"")</f>
        <v/>
      </c>
      <c r="N157" s="10" t="str">
        <f>IFERROR(VLOOKUP(A157,Wedstrijdtabel!$A:$G,7,FALSE),"")</f>
        <v/>
      </c>
      <c r="O157" s="24"/>
    </row>
    <row r="158" spans="1:15" x14ac:dyDescent="0.25">
      <c r="A158" s="7"/>
      <c r="B158" s="8"/>
      <c r="C158" s="8"/>
      <c r="D158" s="8"/>
      <c r="E158" s="8"/>
      <c r="F158" s="9" t="str">
        <f>IFERROR(VLOOKUP(B158,Table1[],9,FALSE)&amp;" "&amp;VLOOKUP(B158,Table1[],5,FALSE),"")</f>
        <v/>
      </c>
      <c r="G158" s="9" t="str">
        <f>IFERROR(VLOOKUP(B158,Table1[],6,FALSE),"")</f>
        <v/>
      </c>
      <c r="H158" s="9" t="str">
        <f>IFERROR(VLOOKUP(C158,Table1[],9,FALSE)&amp;" "&amp;VLOOKUP(C158,Table1[],5,FALSE),"")</f>
        <v/>
      </c>
      <c r="I158" s="9" t="str">
        <f>IFERROR(VLOOKUP(C158,Table1[],6,FALSE),"")</f>
        <v/>
      </c>
      <c r="J158" s="9" t="str">
        <f>IFERROR(VLOOKUP(D158,Table1[],9,FALSE)&amp;" "&amp;VLOOKUP(D158,Table1[],5,FALSE),"")</f>
        <v/>
      </c>
      <c r="K158" s="9" t="str">
        <f>IFERROR(VLOOKUP(D158,Table1[],6,FALSE),"")</f>
        <v/>
      </c>
      <c r="L158" s="9" t="str">
        <f>IFERROR(VLOOKUP(E158,Table1[],9,FALSE)&amp;" "&amp;VLOOKUP(E158,Table1[],5,FALSE),"")</f>
        <v/>
      </c>
      <c r="M158" s="9" t="str">
        <f>IFERROR(VLOOKUP(E158,Table1[],6,FALSE),"")</f>
        <v/>
      </c>
      <c r="N158" s="10" t="str">
        <f>IFERROR(VLOOKUP(A158,Wedstrijdtabel!$A:$G,7,FALSE),"")</f>
        <v/>
      </c>
      <c r="O158" s="24"/>
    </row>
    <row r="159" spans="1:15" x14ac:dyDescent="0.25">
      <c r="A159" s="7"/>
      <c r="B159" s="8"/>
      <c r="C159" s="8"/>
      <c r="D159" s="8"/>
      <c r="E159" s="8"/>
      <c r="F159" s="9" t="str">
        <f>IFERROR(VLOOKUP(B159,Table1[],9,FALSE)&amp;" "&amp;VLOOKUP(B159,Table1[],5,FALSE),"")</f>
        <v/>
      </c>
      <c r="G159" s="9" t="str">
        <f>IFERROR(VLOOKUP(B159,Table1[],6,FALSE),"")</f>
        <v/>
      </c>
      <c r="H159" s="9" t="str">
        <f>IFERROR(VLOOKUP(C159,Table1[],9,FALSE)&amp;" "&amp;VLOOKUP(C159,Table1[],5,FALSE),"")</f>
        <v/>
      </c>
      <c r="I159" s="9" t="str">
        <f>IFERROR(VLOOKUP(C159,Table1[],6,FALSE),"")</f>
        <v/>
      </c>
      <c r="J159" s="9" t="str">
        <f>IFERROR(VLOOKUP(D159,Table1[],9,FALSE)&amp;" "&amp;VLOOKUP(D159,Table1[],5,FALSE),"")</f>
        <v/>
      </c>
      <c r="K159" s="9" t="str">
        <f>IFERROR(VLOOKUP(D159,Table1[],6,FALSE),"")</f>
        <v/>
      </c>
      <c r="L159" s="9" t="str">
        <f>IFERROR(VLOOKUP(E159,Table1[],9,FALSE)&amp;" "&amp;VLOOKUP(E159,Table1[],5,FALSE),"")</f>
        <v/>
      </c>
      <c r="M159" s="9" t="str">
        <f>IFERROR(VLOOKUP(E159,Table1[],6,FALSE),"")</f>
        <v/>
      </c>
      <c r="N159" s="10" t="str">
        <f>IFERROR(VLOOKUP(A159,Wedstrijdtabel!$A:$G,7,FALSE),"")</f>
        <v/>
      </c>
      <c r="O159" s="24"/>
    </row>
    <row r="160" spans="1:15" x14ac:dyDescent="0.25">
      <c r="A160" s="7"/>
      <c r="B160" s="8"/>
      <c r="C160" s="8"/>
      <c r="D160" s="8"/>
      <c r="E160" s="8"/>
      <c r="F160" s="9" t="str">
        <f>IFERROR(VLOOKUP(B160,Table1[],9,FALSE)&amp;" "&amp;VLOOKUP(B160,Table1[],5,FALSE),"")</f>
        <v/>
      </c>
      <c r="G160" s="9" t="str">
        <f>IFERROR(VLOOKUP(B160,Table1[],6,FALSE),"")</f>
        <v/>
      </c>
      <c r="H160" s="9" t="str">
        <f>IFERROR(VLOOKUP(C160,Table1[],9,FALSE)&amp;" "&amp;VLOOKUP(C160,Table1[],5,FALSE),"")</f>
        <v/>
      </c>
      <c r="I160" s="9" t="str">
        <f>IFERROR(VLOOKUP(C160,Table1[],6,FALSE),"")</f>
        <v/>
      </c>
      <c r="J160" s="9" t="str">
        <f>IFERROR(VLOOKUP(D160,Table1[],9,FALSE)&amp;" "&amp;VLOOKUP(D160,Table1[],5,FALSE),"")</f>
        <v/>
      </c>
      <c r="K160" s="9" t="str">
        <f>IFERROR(VLOOKUP(D160,Table1[],6,FALSE),"")</f>
        <v/>
      </c>
      <c r="L160" s="9" t="str">
        <f>IFERROR(VLOOKUP(E160,Table1[],9,FALSE)&amp;" "&amp;VLOOKUP(E160,Table1[],5,FALSE),"")</f>
        <v/>
      </c>
      <c r="M160" s="9" t="str">
        <f>IFERROR(VLOOKUP(E160,Table1[],6,FALSE),"")</f>
        <v/>
      </c>
      <c r="N160" s="10" t="str">
        <f>IFERROR(VLOOKUP(A160,Wedstrijdtabel!$A:$G,7,FALSE),"")</f>
        <v/>
      </c>
      <c r="O160" s="24"/>
    </row>
    <row r="161" spans="1:15" x14ac:dyDescent="0.25">
      <c r="A161" s="7"/>
      <c r="B161" s="8"/>
      <c r="C161" s="8"/>
      <c r="D161" s="8"/>
      <c r="E161" s="8"/>
      <c r="F161" s="9" t="str">
        <f>IFERROR(VLOOKUP(B161,Table1[],9,FALSE)&amp;" "&amp;VLOOKUP(B161,Table1[],5,FALSE),"")</f>
        <v/>
      </c>
      <c r="G161" s="9" t="str">
        <f>IFERROR(VLOOKUP(B161,Table1[],6,FALSE),"")</f>
        <v/>
      </c>
      <c r="H161" s="9" t="str">
        <f>IFERROR(VLOOKUP(C161,Table1[],9,FALSE)&amp;" "&amp;VLOOKUP(C161,Table1[],5,FALSE),"")</f>
        <v/>
      </c>
      <c r="I161" s="9" t="str">
        <f>IFERROR(VLOOKUP(C161,Table1[],6,FALSE),"")</f>
        <v/>
      </c>
      <c r="J161" s="9" t="str">
        <f>IFERROR(VLOOKUP(D161,Table1[],9,FALSE)&amp;" "&amp;VLOOKUP(D161,Table1[],5,FALSE),"")</f>
        <v/>
      </c>
      <c r="K161" s="9" t="str">
        <f>IFERROR(VLOOKUP(D161,Table1[],6,FALSE),"")</f>
        <v/>
      </c>
      <c r="L161" s="9" t="str">
        <f>IFERROR(VLOOKUP(E161,Table1[],9,FALSE)&amp;" "&amp;VLOOKUP(E161,Table1[],5,FALSE),"")</f>
        <v/>
      </c>
      <c r="M161" s="9" t="str">
        <f>IFERROR(VLOOKUP(E161,Table1[],6,FALSE),"")</f>
        <v/>
      </c>
      <c r="N161" s="10" t="str">
        <f>IFERROR(VLOOKUP(A161,Wedstrijdtabel!$A:$G,7,FALSE),"")</f>
        <v/>
      </c>
      <c r="O161" s="24"/>
    </row>
    <row r="162" spans="1:15" x14ac:dyDescent="0.25">
      <c r="A162" s="7"/>
      <c r="B162" s="8"/>
      <c r="C162" s="8"/>
      <c r="D162" s="8"/>
      <c r="E162" s="8"/>
      <c r="F162" s="9" t="str">
        <f>IFERROR(VLOOKUP(B162,Table1[],9,FALSE)&amp;" "&amp;VLOOKUP(B162,Table1[],5,FALSE),"")</f>
        <v/>
      </c>
      <c r="G162" s="9" t="str">
        <f>IFERROR(VLOOKUP(B162,Table1[],6,FALSE),"")</f>
        <v/>
      </c>
      <c r="H162" s="9" t="str">
        <f>IFERROR(VLOOKUP(C162,Table1[],9,FALSE)&amp;" "&amp;VLOOKUP(C162,Table1[],5,FALSE),"")</f>
        <v/>
      </c>
      <c r="I162" s="9" t="str">
        <f>IFERROR(VLOOKUP(C162,Table1[],6,FALSE),"")</f>
        <v/>
      </c>
      <c r="J162" s="9" t="str">
        <f>IFERROR(VLOOKUP(D162,Table1[],9,FALSE)&amp;" "&amp;VLOOKUP(D162,Table1[],5,FALSE),"")</f>
        <v/>
      </c>
      <c r="K162" s="9" t="str">
        <f>IFERROR(VLOOKUP(D162,Table1[],6,FALSE),"")</f>
        <v/>
      </c>
      <c r="L162" s="9" t="str">
        <f>IFERROR(VLOOKUP(E162,Table1[],9,FALSE)&amp;" "&amp;VLOOKUP(E162,Table1[],5,FALSE),"")</f>
        <v/>
      </c>
      <c r="M162" s="9" t="str">
        <f>IFERROR(VLOOKUP(E162,Table1[],6,FALSE),"")</f>
        <v/>
      </c>
      <c r="N162" s="10" t="str">
        <f>IFERROR(VLOOKUP(A162,Wedstrijdtabel!$A:$G,7,FALSE),"")</f>
        <v/>
      </c>
      <c r="O162" s="24"/>
    </row>
    <row r="163" spans="1:15" x14ac:dyDescent="0.25">
      <c r="A163" s="7"/>
      <c r="B163" s="8"/>
      <c r="C163" s="8"/>
      <c r="D163" s="8"/>
      <c r="E163" s="8"/>
      <c r="F163" s="9" t="str">
        <f>IFERROR(VLOOKUP(B163,Table1[],9,FALSE)&amp;" "&amp;VLOOKUP(B163,Table1[],5,FALSE),"")</f>
        <v/>
      </c>
      <c r="G163" s="9" t="str">
        <f>IFERROR(VLOOKUP(B163,Table1[],6,FALSE),"")</f>
        <v/>
      </c>
      <c r="H163" s="9" t="str">
        <f>IFERROR(VLOOKUP(C163,Table1[],9,FALSE)&amp;" "&amp;VLOOKUP(C163,Table1[],5,FALSE),"")</f>
        <v/>
      </c>
      <c r="I163" s="9" t="str">
        <f>IFERROR(VLOOKUP(C163,Table1[],6,FALSE),"")</f>
        <v/>
      </c>
      <c r="J163" s="9" t="str">
        <f>IFERROR(VLOOKUP(D163,Table1[],9,FALSE)&amp;" "&amp;VLOOKUP(D163,Table1[],5,FALSE),"")</f>
        <v/>
      </c>
      <c r="K163" s="9" t="str">
        <f>IFERROR(VLOOKUP(D163,Table1[],6,FALSE),"")</f>
        <v/>
      </c>
      <c r="L163" s="9" t="str">
        <f>IFERROR(VLOOKUP(E163,Table1[],9,FALSE)&amp;" "&amp;VLOOKUP(E163,Table1[],5,FALSE),"")</f>
        <v/>
      </c>
      <c r="M163" s="9" t="str">
        <f>IFERROR(VLOOKUP(E163,Table1[],6,FALSE),"")</f>
        <v/>
      </c>
      <c r="N163" s="10" t="str">
        <f>IFERROR(VLOOKUP(A163,Wedstrijdtabel!$A:$G,7,FALSE),"")</f>
        <v/>
      </c>
      <c r="O163" s="24"/>
    </row>
    <row r="164" spans="1:15" x14ac:dyDescent="0.25">
      <c r="A164" s="7"/>
      <c r="B164" s="8"/>
      <c r="C164" s="8"/>
      <c r="D164" s="8"/>
      <c r="E164" s="8"/>
      <c r="F164" s="9" t="str">
        <f>IFERROR(VLOOKUP(B164,Table1[],9,FALSE)&amp;" "&amp;VLOOKUP(B164,Table1[],5,FALSE),"")</f>
        <v/>
      </c>
      <c r="G164" s="9" t="str">
        <f>IFERROR(VLOOKUP(B164,Table1[],6,FALSE),"")</f>
        <v/>
      </c>
      <c r="H164" s="9" t="str">
        <f>IFERROR(VLOOKUP(C164,Table1[],9,FALSE)&amp;" "&amp;VLOOKUP(C164,Table1[],5,FALSE),"")</f>
        <v/>
      </c>
      <c r="I164" s="9" t="str">
        <f>IFERROR(VLOOKUP(C164,Table1[],6,FALSE),"")</f>
        <v/>
      </c>
      <c r="J164" s="9" t="str">
        <f>IFERROR(VLOOKUP(D164,Table1[],9,FALSE)&amp;" "&amp;VLOOKUP(D164,Table1[],5,FALSE),"")</f>
        <v/>
      </c>
      <c r="K164" s="9" t="str">
        <f>IFERROR(VLOOKUP(D164,Table1[],6,FALSE),"")</f>
        <v/>
      </c>
      <c r="L164" s="9" t="str">
        <f>IFERROR(VLOOKUP(E164,Table1[],9,FALSE)&amp;" "&amp;VLOOKUP(E164,Table1[],5,FALSE),"")</f>
        <v/>
      </c>
      <c r="M164" s="9" t="str">
        <f>IFERROR(VLOOKUP(E164,Table1[],6,FALSE),"")</f>
        <v/>
      </c>
      <c r="N164" s="10" t="str">
        <f>IFERROR(VLOOKUP(A164,Wedstrijdtabel!$A:$G,7,FALSE),"")</f>
        <v/>
      </c>
      <c r="O164" s="24"/>
    </row>
    <row r="165" spans="1:15" x14ac:dyDescent="0.25">
      <c r="A165" s="7"/>
      <c r="B165" s="8"/>
      <c r="C165" s="8"/>
      <c r="D165" s="8"/>
      <c r="E165" s="8"/>
      <c r="F165" s="9" t="str">
        <f>IFERROR(VLOOKUP(B165,Table1[],9,FALSE)&amp;" "&amp;VLOOKUP(B165,Table1[],5,FALSE),"")</f>
        <v/>
      </c>
      <c r="G165" s="9" t="str">
        <f>IFERROR(VLOOKUP(B165,Table1[],6,FALSE),"")</f>
        <v/>
      </c>
      <c r="H165" s="9" t="str">
        <f>IFERROR(VLOOKUP(C165,Table1[],9,FALSE)&amp;" "&amp;VLOOKUP(C165,Table1[],5,FALSE),"")</f>
        <v/>
      </c>
      <c r="I165" s="9" t="str">
        <f>IFERROR(VLOOKUP(C165,Table1[],6,FALSE),"")</f>
        <v/>
      </c>
      <c r="J165" s="9" t="str">
        <f>IFERROR(VLOOKUP(D165,Table1[],9,FALSE)&amp;" "&amp;VLOOKUP(D165,Table1[],5,FALSE),"")</f>
        <v/>
      </c>
      <c r="K165" s="9" t="str">
        <f>IFERROR(VLOOKUP(D165,Table1[],6,FALSE),"")</f>
        <v/>
      </c>
      <c r="L165" s="9" t="str">
        <f>IFERROR(VLOOKUP(E165,Table1[],9,FALSE)&amp;" "&amp;VLOOKUP(E165,Table1[],5,FALSE),"")</f>
        <v/>
      </c>
      <c r="M165" s="9" t="str">
        <f>IFERROR(VLOOKUP(E165,Table1[],6,FALSE),"")</f>
        <v/>
      </c>
      <c r="N165" s="10" t="str">
        <f>IFERROR(VLOOKUP(A165,Wedstrijdtabel!$A:$G,7,FALSE),"")</f>
        <v/>
      </c>
      <c r="O165" s="24"/>
    </row>
    <row r="166" spans="1:15" x14ac:dyDescent="0.25">
      <c r="A166" s="7"/>
      <c r="B166" s="8"/>
      <c r="C166" s="8"/>
      <c r="D166" s="8"/>
      <c r="E166" s="8"/>
      <c r="F166" s="9" t="str">
        <f>IFERROR(VLOOKUP(B166,Table1[],9,FALSE)&amp;" "&amp;VLOOKUP(B166,Table1[],5,FALSE),"")</f>
        <v/>
      </c>
      <c r="G166" s="9" t="str">
        <f>IFERROR(VLOOKUP(B166,Table1[],6,FALSE),"")</f>
        <v/>
      </c>
      <c r="H166" s="9" t="str">
        <f>IFERROR(VLOOKUP(C166,Table1[],9,FALSE)&amp;" "&amp;VLOOKUP(C166,Table1[],5,FALSE),"")</f>
        <v/>
      </c>
      <c r="I166" s="9" t="str">
        <f>IFERROR(VLOOKUP(C166,Table1[],6,FALSE),"")</f>
        <v/>
      </c>
      <c r="J166" s="9" t="str">
        <f>IFERROR(VLOOKUP(D166,Table1[],9,FALSE)&amp;" "&amp;VLOOKUP(D166,Table1[],5,FALSE),"")</f>
        <v/>
      </c>
      <c r="K166" s="9" t="str">
        <f>IFERROR(VLOOKUP(D166,Table1[],6,FALSE),"")</f>
        <v/>
      </c>
      <c r="L166" s="9" t="str">
        <f>IFERROR(VLOOKUP(E166,Table1[],9,FALSE)&amp;" "&amp;VLOOKUP(E166,Table1[],5,FALSE),"")</f>
        <v/>
      </c>
      <c r="M166" s="9" t="str">
        <f>IFERROR(VLOOKUP(E166,Table1[],6,FALSE),"")</f>
        <v/>
      </c>
      <c r="N166" s="10" t="str">
        <f>IFERROR(VLOOKUP(A166,Wedstrijdtabel!$A:$G,7,FALSE),"")</f>
        <v/>
      </c>
      <c r="O166" s="24"/>
    </row>
    <row r="167" spans="1:15" x14ac:dyDescent="0.25">
      <c r="A167" s="7"/>
      <c r="B167" s="8"/>
      <c r="C167" s="8"/>
      <c r="D167" s="8"/>
      <c r="E167" s="8"/>
      <c r="F167" s="9" t="str">
        <f>IFERROR(VLOOKUP(B167,Table1[],9,FALSE)&amp;" "&amp;VLOOKUP(B167,Table1[],5,FALSE),"")</f>
        <v/>
      </c>
      <c r="G167" s="9" t="str">
        <f>IFERROR(VLOOKUP(B167,Table1[],6,FALSE),"")</f>
        <v/>
      </c>
      <c r="H167" s="9" t="str">
        <f>IFERROR(VLOOKUP(C167,Table1[],9,FALSE)&amp;" "&amp;VLOOKUP(C167,Table1[],5,FALSE),"")</f>
        <v/>
      </c>
      <c r="I167" s="9" t="str">
        <f>IFERROR(VLOOKUP(C167,Table1[],6,FALSE),"")</f>
        <v/>
      </c>
      <c r="J167" s="9" t="str">
        <f>IFERROR(VLOOKUP(D167,Table1[],9,FALSE)&amp;" "&amp;VLOOKUP(D167,Table1[],5,FALSE),"")</f>
        <v/>
      </c>
      <c r="K167" s="9" t="str">
        <f>IFERROR(VLOOKUP(D167,Table1[],6,FALSE),"")</f>
        <v/>
      </c>
      <c r="L167" s="9" t="str">
        <f>IFERROR(VLOOKUP(E167,Table1[],9,FALSE)&amp;" "&amp;VLOOKUP(E167,Table1[],5,FALSE),"")</f>
        <v/>
      </c>
      <c r="M167" s="9" t="str">
        <f>IFERROR(VLOOKUP(E167,Table1[],6,FALSE),"")</f>
        <v/>
      </c>
      <c r="N167" s="10" t="str">
        <f>IFERROR(VLOOKUP(A167,Wedstrijdtabel!$A:$G,7,FALSE),"")</f>
        <v/>
      </c>
      <c r="O167" s="24"/>
    </row>
    <row r="168" spans="1:15" x14ac:dyDescent="0.25">
      <c r="A168" s="7"/>
      <c r="B168" s="8"/>
      <c r="C168" s="8"/>
      <c r="D168" s="8"/>
      <c r="E168" s="8"/>
      <c r="F168" s="9" t="str">
        <f>IFERROR(VLOOKUP(B168,Table1[],9,FALSE)&amp;" "&amp;VLOOKUP(B168,Table1[],5,FALSE),"")</f>
        <v/>
      </c>
      <c r="G168" s="9" t="str">
        <f>IFERROR(VLOOKUP(B168,Table1[],6,FALSE),"")</f>
        <v/>
      </c>
      <c r="H168" s="9" t="str">
        <f>IFERROR(VLOOKUP(C168,Table1[],9,FALSE)&amp;" "&amp;VLOOKUP(C168,Table1[],5,FALSE),"")</f>
        <v/>
      </c>
      <c r="I168" s="9" t="str">
        <f>IFERROR(VLOOKUP(C168,Table1[],6,FALSE),"")</f>
        <v/>
      </c>
      <c r="J168" s="9" t="str">
        <f>IFERROR(VLOOKUP(D168,Table1[],9,FALSE)&amp;" "&amp;VLOOKUP(D168,Table1[],5,FALSE),"")</f>
        <v/>
      </c>
      <c r="K168" s="9" t="str">
        <f>IFERROR(VLOOKUP(D168,Table1[],6,FALSE),"")</f>
        <v/>
      </c>
      <c r="L168" s="9" t="str">
        <f>IFERROR(VLOOKUP(E168,Table1[],9,FALSE)&amp;" "&amp;VLOOKUP(E168,Table1[],5,FALSE),"")</f>
        <v/>
      </c>
      <c r="M168" s="9" t="str">
        <f>IFERROR(VLOOKUP(E168,Table1[],6,FALSE),"")</f>
        <v/>
      </c>
      <c r="N168" s="10" t="str">
        <f>IFERROR(VLOOKUP(A168,Wedstrijdtabel!$A:$G,7,FALSE),"")</f>
        <v/>
      </c>
      <c r="O168" s="24"/>
    </row>
    <row r="169" spans="1:15" x14ac:dyDescent="0.25">
      <c r="A169" s="7"/>
      <c r="B169" s="8"/>
      <c r="C169" s="8"/>
      <c r="D169" s="8"/>
      <c r="E169" s="8"/>
      <c r="F169" s="9" t="str">
        <f>IFERROR(VLOOKUP(B169,Table1[],9,FALSE)&amp;" "&amp;VLOOKUP(B169,Table1[],5,FALSE),"")</f>
        <v/>
      </c>
      <c r="G169" s="9" t="str">
        <f>IFERROR(VLOOKUP(B169,Table1[],6,FALSE),"")</f>
        <v/>
      </c>
      <c r="H169" s="9" t="str">
        <f>IFERROR(VLOOKUP(C169,Table1[],9,FALSE)&amp;" "&amp;VLOOKUP(C169,Table1[],5,FALSE),"")</f>
        <v/>
      </c>
      <c r="I169" s="9" t="str">
        <f>IFERROR(VLOOKUP(C169,Table1[],6,FALSE),"")</f>
        <v/>
      </c>
      <c r="J169" s="9" t="str">
        <f>IFERROR(VLOOKUP(D169,Table1[],9,FALSE)&amp;" "&amp;VLOOKUP(D169,Table1[],5,FALSE),"")</f>
        <v/>
      </c>
      <c r="K169" s="9" t="str">
        <f>IFERROR(VLOOKUP(D169,Table1[],6,FALSE),"")</f>
        <v/>
      </c>
      <c r="L169" s="9" t="str">
        <f>IFERROR(VLOOKUP(E169,Table1[],9,FALSE)&amp;" "&amp;VLOOKUP(E169,Table1[],5,FALSE),"")</f>
        <v/>
      </c>
      <c r="M169" s="9" t="str">
        <f>IFERROR(VLOOKUP(E169,Table1[],6,FALSE),"")</f>
        <v/>
      </c>
      <c r="N169" s="10" t="str">
        <f>IFERROR(VLOOKUP(A169,Wedstrijdtabel!$A:$G,7,FALSE),"")</f>
        <v/>
      </c>
      <c r="O169" s="24"/>
    </row>
    <row r="170" spans="1:15" x14ac:dyDescent="0.25">
      <c r="A170" s="7"/>
      <c r="B170" s="8"/>
      <c r="C170" s="8"/>
      <c r="D170" s="8"/>
      <c r="E170" s="8"/>
      <c r="F170" s="9" t="str">
        <f>IFERROR(VLOOKUP(B170,Table1[],9,FALSE)&amp;" "&amp;VLOOKUP(B170,Table1[],5,FALSE),"")</f>
        <v/>
      </c>
      <c r="G170" s="9" t="str">
        <f>IFERROR(VLOOKUP(B170,Table1[],6,FALSE),"")</f>
        <v/>
      </c>
      <c r="H170" s="9" t="str">
        <f>IFERROR(VLOOKUP(C170,Table1[],9,FALSE)&amp;" "&amp;VLOOKUP(C170,Table1[],5,FALSE),"")</f>
        <v/>
      </c>
      <c r="I170" s="9" t="str">
        <f>IFERROR(VLOOKUP(C170,Table1[],6,FALSE),"")</f>
        <v/>
      </c>
      <c r="J170" s="9" t="str">
        <f>IFERROR(VLOOKUP(D170,Table1[],9,FALSE)&amp;" "&amp;VLOOKUP(D170,Table1[],5,FALSE),"")</f>
        <v/>
      </c>
      <c r="K170" s="9" t="str">
        <f>IFERROR(VLOOKUP(D170,Table1[],6,FALSE),"")</f>
        <v/>
      </c>
      <c r="L170" s="9" t="str">
        <f>IFERROR(VLOOKUP(E170,Table1[],9,FALSE)&amp;" "&amp;VLOOKUP(E170,Table1[],5,FALSE),"")</f>
        <v/>
      </c>
      <c r="M170" s="9" t="str">
        <f>IFERROR(VLOOKUP(E170,Table1[],6,FALSE),"")</f>
        <v/>
      </c>
      <c r="N170" s="10" t="str">
        <f>IFERROR(VLOOKUP(A170,Wedstrijdtabel!$A:$G,7,FALSE),"")</f>
        <v/>
      </c>
      <c r="O170" s="24"/>
    </row>
    <row r="171" spans="1:15" x14ac:dyDescent="0.25">
      <c r="A171" s="7"/>
      <c r="B171" s="8"/>
      <c r="C171" s="8"/>
      <c r="D171" s="8"/>
      <c r="E171" s="8"/>
      <c r="F171" s="9" t="str">
        <f>IFERROR(VLOOKUP(B171,Table1[],9,FALSE)&amp;" "&amp;VLOOKUP(B171,Table1[],5,FALSE),"")</f>
        <v/>
      </c>
      <c r="G171" s="9" t="str">
        <f>IFERROR(VLOOKUP(B171,Table1[],6,FALSE),"")</f>
        <v/>
      </c>
      <c r="H171" s="9" t="str">
        <f>IFERROR(VLOOKUP(C171,Table1[],9,FALSE)&amp;" "&amp;VLOOKUP(C171,Table1[],5,FALSE),"")</f>
        <v/>
      </c>
      <c r="I171" s="9" t="str">
        <f>IFERROR(VLOOKUP(C171,Table1[],6,FALSE),"")</f>
        <v/>
      </c>
      <c r="J171" s="9" t="str">
        <f>IFERROR(VLOOKUP(D171,Table1[],9,FALSE)&amp;" "&amp;VLOOKUP(D171,Table1[],5,FALSE),"")</f>
        <v/>
      </c>
      <c r="K171" s="9" t="str">
        <f>IFERROR(VLOOKUP(D171,Table1[],6,FALSE),"")</f>
        <v/>
      </c>
      <c r="L171" s="9" t="str">
        <f>IFERROR(VLOOKUP(E171,Table1[],9,FALSE)&amp;" "&amp;VLOOKUP(E171,Table1[],5,FALSE),"")</f>
        <v/>
      </c>
      <c r="M171" s="9" t="str">
        <f>IFERROR(VLOOKUP(E171,Table1[],6,FALSE),"")</f>
        <v/>
      </c>
      <c r="N171" s="10" t="str">
        <f>IFERROR(VLOOKUP(A171,Wedstrijdtabel!$A:$G,7,FALSE),"")</f>
        <v/>
      </c>
      <c r="O171" s="24"/>
    </row>
    <row r="172" spans="1:15" x14ac:dyDescent="0.25">
      <c r="A172" s="7"/>
      <c r="B172" s="8"/>
      <c r="C172" s="8"/>
      <c r="D172" s="8"/>
      <c r="E172" s="8"/>
      <c r="F172" s="9" t="str">
        <f>IFERROR(VLOOKUP(B172,Table1[],9,FALSE)&amp;" "&amp;VLOOKUP(B172,Table1[],5,FALSE),"")</f>
        <v/>
      </c>
      <c r="G172" s="9" t="str">
        <f>IFERROR(VLOOKUP(B172,Table1[],6,FALSE),"")</f>
        <v/>
      </c>
      <c r="H172" s="9" t="str">
        <f>IFERROR(VLOOKUP(C172,Table1[],9,FALSE)&amp;" "&amp;VLOOKUP(C172,Table1[],5,FALSE),"")</f>
        <v/>
      </c>
      <c r="I172" s="9" t="str">
        <f>IFERROR(VLOOKUP(C172,Table1[],6,FALSE),"")</f>
        <v/>
      </c>
      <c r="J172" s="9" t="str">
        <f>IFERROR(VLOOKUP(D172,Table1[],9,FALSE)&amp;" "&amp;VLOOKUP(D172,Table1[],5,FALSE),"")</f>
        <v/>
      </c>
      <c r="K172" s="9" t="str">
        <f>IFERROR(VLOOKUP(D172,Table1[],6,FALSE),"")</f>
        <v/>
      </c>
      <c r="L172" s="9" t="str">
        <f>IFERROR(VLOOKUP(E172,Table1[],9,FALSE)&amp;" "&amp;VLOOKUP(E172,Table1[],5,FALSE),"")</f>
        <v/>
      </c>
      <c r="M172" s="9" t="str">
        <f>IFERROR(VLOOKUP(E172,Table1[],6,FALSE),"")</f>
        <v/>
      </c>
      <c r="N172" s="10" t="str">
        <f>IFERROR(VLOOKUP(A172,Wedstrijdtabel!$A:$G,7,FALSE),"")</f>
        <v/>
      </c>
      <c r="O172" s="24"/>
    </row>
    <row r="173" spans="1:15" x14ac:dyDescent="0.25">
      <c r="A173" s="7"/>
      <c r="B173" s="8"/>
      <c r="C173" s="8"/>
      <c r="D173" s="8"/>
      <c r="E173" s="8"/>
      <c r="F173" s="9" t="str">
        <f>IFERROR(VLOOKUP(B173,Table1[],9,FALSE)&amp;" "&amp;VLOOKUP(B173,Table1[],5,FALSE),"")</f>
        <v/>
      </c>
      <c r="G173" s="9" t="str">
        <f>IFERROR(VLOOKUP(B173,Table1[],6,FALSE),"")</f>
        <v/>
      </c>
      <c r="H173" s="9" t="str">
        <f>IFERROR(VLOOKUP(C173,Table1[],9,FALSE)&amp;" "&amp;VLOOKUP(C173,Table1[],5,FALSE),"")</f>
        <v/>
      </c>
      <c r="I173" s="9" t="str">
        <f>IFERROR(VLOOKUP(C173,Table1[],6,FALSE),"")</f>
        <v/>
      </c>
      <c r="J173" s="9" t="str">
        <f>IFERROR(VLOOKUP(D173,Table1[],9,FALSE)&amp;" "&amp;VLOOKUP(D173,Table1[],5,FALSE),"")</f>
        <v/>
      </c>
      <c r="K173" s="9" t="str">
        <f>IFERROR(VLOOKUP(D173,Table1[],6,FALSE),"")</f>
        <v/>
      </c>
      <c r="L173" s="9" t="str">
        <f>IFERROR(VLOOKUP(E173,Table1[],9,FALSE)&amp;" "&amp;VLOOKUP(E173,Table1[],5,FALSE),"")</f>
        <v/>
      </c>
      <c r="M173" s="9" t="str">
        <f>IFERROR(VLOOKUP(E173,Table1[],6,FALSE),"")</f>
        <v/>
      </c>
      <c r="N173" s="10" t="str">
        <f>IFERROR(VLOOKUP(A173,Wedstrijdtabel!$A:$G,7,FALSE),"")</f>
        <v/>
      </c>
      <c r="O173" s="24"/>
    </row>
    <row r="174" spans="1:15" x14ac:dyDescent="0.25">
      <c r="A174" s="7"/>
      <c r="B174" s="8"/>
      <c r="C174" s="8"/>
      <c r="D174" s="8"/>
      <c r="E174" s="8"/>
      <c r="F174" s="9" t="str">
        <f>IFERROR(VLOOKUP(B174,Table1[],9,FALSE)&amp;" "&amp;VLOOKUP(B174,Table1[],5,FALSE),"")</f>
        <v/>
      </c>
      <c r="G174" s="9" t="str">
        <f>IFERROR(VLOOKUP(B174,Table1[],6,FALSE),"")</f>
        <v/>
      </c>
      <c r="H174" s="9" t="str">
        <f>IFERROR(VLOOKUP(C174,Table1[],9,FALSE)&amp;" "&amp;VLOOKUP(C174,Table1[],5,FALSE),"")</f>
        <v/>
      </c>
      <c r="I174" s="9" t="str">
        <f>IFERROR(VLOOKUP(C174,Table1[],6,FALSE),"")</f>
        <v/>
      </c>
      <c r="J174" s="9" t="str">
        <f>IFERROR(VLOOKUP(D174,Table1[],9,FALSE)&amp;" "&amp;VLOOKUP(D174,Table1[],5,FALSE),"")</f>
        <v/>
      </c>
      <c r="K174" s="9" t="str">
        <f>IFERROR(VLOOKUP(D174,Table1[],6,FALSE),"")</f>
        <v/>
      </c>
      <c r="L174" s="9" t="str">
        <f>IFERROR(VLOOKUP(E174,Table1[],9,FALSE)&amp;" "&amp;VLOOKUP(E174,Table1[],5,FALSE),"")</f>
        <v/>
      </c>
      <c r="M174" s="9" t="str">
        <f>IFERROR(VLOOKUP(E174,Table1[],6,FALSE),"")</f>
        <v/>
      </c>
      <c r="N174" s="10" t="str">
        <f>IFERROR(VLOOKUP(A174,Wedstrijdtabel!$A:$G,7,FALSE),"")</f>
        <v/>
      </c>
      <c r="O174" s="24"/>
    </row>
    <row r="175" spans="1:15" x14ac:dyDescent="0.25">
      <c r="A175" s="7"/>
      <c r="B175" s="8"/>
      <c r="C175" s="8"/>
      <c r="D175" s="8"/>
      <c r="E175" s="8"/>
      <c r="F175" s="9" t="str">
        <f>IFERROR(VLOOKUP(B175,Table1[],9,FALSE)&amp;" "&amp;VLOOKUP(B175,Table1[],5,FALSE),"")</f>
        <v/>
      </c>
      <c r="G175" s="9" t="str">
        <f>IFERROR(VLOOKUP(B175,Table1[],6,FALSE),"")</f>
        <v/>
      </c>
      <c r="H175" s="9" t="str">
        <f>IFERROR(VLOOKUP(C175,Table1[],9,FALSE)&amp;" "&amp;VLOOKUP(C175,Table1[],5,FALSE),"")</f>
        <v/>
      </c>
      <c r="I175" s="9" t="str">
        <f>IFERROR(VLOOKUP(C175,Table1[],6,FALSE),"")</f>
        <v/>
      </c>
      <c r="J175" s="9" t="str">
        <f>IFERROR(VLOOKUP(D175,Table1[],9,FALSE)&amp;" "&amp;VLOOKUP(D175,Table1[],5,FALSE),"")</f>
        <v/>
      </c>
      <c r="K175" s="9" t="str">
        <f>IFERROR(VLOOKUP(D175,Table1[],6,FALSE),"")</f>
        <v/>
      </c>
      <c r="L175" s="9" t="str">
        <f>IFERROR(VLOOKUP(E175,Table1[],9,FALSE)&amp;" "&amp;VLOOKUP(E175,Table1[],5,FALSE),"")</f>
        <v/>
      </c>
      <c r="M175" s="9" t="str">
        <f>IFERROR(VLOOKUP(E175,Table1[],6,FALSE),"")</f>
        <v/>
      </c>
      <c r="N175" s="10" t="str">
        <f>IFERROR(VLOOKUP(A175,Wedstrijdtabel!$A:$G,7,FALSE),"")</f>
        <v/>
      </c>
      <c r="O175" s="24"/>
    </row>
    <row r="176" spans="1:15" x14ac:dyDescent="0.25">
      <c r="A176" s="7"/>
      <c r="B176" s="8"/>
      <c r="C176" s="8"/>
      <c r="D176" s="8"/>
      <c r="E176" s="8"/>
      <c r="F176" s="9" t="str">
        <f>IFERROR(VLOOKUP(B176,Table1[],9,FALSE)&amp;" "&amp;VLOOKUP(B176,Table1[],5,FALSE),"")</f>
        <v/>
      </c>
      <c r="G176" s="9" t="str">
        <f>IFERROR(VLOOKUP(B176,Table1[],6,FALSE),"")</f>
        <v/>
      </c>
      <c r="H176" s="9" t="str">
        <f>IFERROR(VLOOKUP(C176,Table1[],9,FALSE)&amp;" "&amp;VLOOKUP(C176,Table1[],5,FALSE),"")</f>
        <v/>
      </c>
      <c r="I176" s="9" t="str">
        <f>IFERROR(VLOOKUP(C176,Table1[],6,FALSE),"")</f>
        <v/>
      </c>
      <c r="J176" s="9" t="str">
        <f>IFERROR(VLOOKUP(D176,Table1[],9,FALSE)&amp;" "&amp;VLOOKUP(D176,Table1[],5,FALSE),"")</f>
        <v/>
      </c>
      <c r="K176" s="9" t="str">
        <f>IFERROR(VLOOKUP(D176,Table1[],6,FALSE),"")</f>
        <v/>
      </c>
      <c r="L176" s="9" t="str">
        <f>IFERROR(VLOOKUP(E176,Table1[],9,FALSE)&amp;" "&amp;VLOOKUP(E176,Table1[],5,FALSE),"")</f>
        <v/>
      </c>
      <c r="M176" s="9" t="str">
        <f>IFERROR(VLOOKUP(E176,Table1[],6,FALSE),"")</f>
        <v/>
      </c>
      <c r="N176" s="10" t="str">
        <f>IFERROR(VLOOKUP(A176,Wedstrijdtabel!$A:$G,7,FALSE),"")</f>
        <v/>
      </c>
      <c r="O176" s="24"/>
    </row>
    <row r="177" spans="1:15" x14ac:dyDescent="0.25">
      <c r="A177" s="7"/>
      <c r="B177" s="8"/>
      <c r="C177" s="8"/>
      <c r="D177" s="8"/>
      <c r="E177" s="8"/>
      <c r="F177" s="9" t="str">
        <f>IFERROR(VLOOKUP(B177,Table1[],9,FALSE)&amp;" "&amp;VLOOKUP(B177,Table1[],5,FALSE),"")</f>
        <v/>
      </c>
      <c r="G177" s="9" t="str">
        <f>IFERROR(VLOOKUP(B177,Table1[],6,FALSE),"")</f>
        <v/>
      </c>
      <c r="H177" s="9" t="str">
        <f>IFERROR(VLOOKUP(C177,Table1[],9,FALSE)&amp;" "&amp;VLOOKUP(C177,Table1[],5,FALSE),"")</f>
        <v/>
      </c>
      <c r="I177" s="9" t="str">
        <f>IFERROR(VLOOKUP(C177,Table1[],6,FALSE),"")</f>
        <v/>
      </c>
      <c r="J177" s="9" t="str">
        <f>IFERROR(VLOOKUP(D177,Table1[],9,FALSE)&amp;" "&amp;VLOOKUP(D177,Table1[],5,FALSE),"")</f>
        <v/>
      </c>
      <c r="K177" s="9" t="str">
        <f>IFERROR(VLOOKUP(D177,Table1[],6,FALSE),"")</f>
        <v/>
      </c>
      <c r="L177" s="9" t="str">
        <f>IFERROR(VLOOKUP(E177,Table1[],9,FALSE)&amp;" "&amp;VLOOKUP(E177,Table1[],5,FALSE),"")</f>
        <v/>
      </c>
      <c r="M177" s="9" t="str">
        <f>IFERROR(VLOOKUP(E177,Table1[],6,FALSE),"")</f>
        <v/>
      </c>
      <c r="N177" s="10" t="str">
        <f>IFERROR(VLOOKUP(A177,Wedstrijdtabel!$A:$G,7,FALSE),"")</f>
        <v/>
      </c>
      <c r="O177" s="24"/>
    </row>
    <row r="178" spans="1:15" x14ac:dyDescent="0.25">
      <c r="A178" s="7"/>
      <c r="B178" s="8"/>
      <c r="C178" s="8"/>
      <c r="D178" s="8"/>
      <c r="E178" s="8"/>
      <c r="F178" s="9" t="str">
        <f>IFERROR(VLOOKUP(B178,Table1[],9,FALSE)&amp;" "&amp;VLOOKUP(B178,Table1[],5,FALSE),"")</f>
        <v/>
      </c>
      <c r="G178" s="9" t="str">
        <f>IFERROR(VLOOKUP(B178,Table1[],6,FALSE),"")</f>
        <v/>
      </c>
      <c r="H178" s="9" t="str">
        <f>IFERROR(VLOOKUP(C178,Table1[],9,FALSE)&amp;" "&amp;VLOOKUP(C178,Table1[],5,FALSE),"")</f>
        <v/>
      </c>
      <c r="I178" s="9" t="str">
        <f>IFERROR(VLOOKUP(C178,Table1[],6,FALSE),"")</f>
        <v/>
      </c>
      <c r="J178" s="9" t="str">
        <f>IFERROR(VLOOKUP(D178,Table1[],9,FALSE)&amp;" "&amp;VLOOKUP(D178,Table1[],5,FALSE),"")</f>
        <v/>
      </c>
      <c r="K178" s="9" t="str">
        <f>IFERROR(VLOOKUP(D178,Table1[],6,FALSE),"")</f>
        <v/>
      </c>
      <c r="L178" s="9" t="str">
        <f>IFERROR(VLOOKUP(E178,Table1[],9,FALSE)&amp;" "&amp;VLOOKUP(E178,Table1[],5,FALSE),"")</f>
        <v/>
      </c>
      <c r="M178" s="9" t="str">
        <f>IFERROR(VLOOKUP(E178,Table1[],6,FALSE),"")</f>
        <v/>
      </c>
      <c r="N178" s="10" t="str">
        <f>IFERROR(VLOOKUP(A178,Wedstrijdtabel!$A:$G,7,FALSE),"")</f>
        <v/>
      </c>
      <c r="O178" s="24"/>
    </row>
    <row r="179" spans="1:15" x14ac:dyDescent="0.25">
      <c r="A179" s="7"/>
      <c r="B179" s="8"/>
      <c r="C179" s="8"/>
      <c r="D179" s="8"/>
      <c r="E179" s="8"/>
      <c r="F179" s="9" t="str">
        <f>IFERROR(VLOOKUP(B179,Table1[],9,FALSE)&amp;" "&amp;VLOOKUP(B179,Table1[],5,FALSE),"")</f>
        <v/>
      </c>
      <c r="G179" s="9" t="str">
        <f>IFERROR(VLOOKUP(B179,Table1[],6,FALSE),"")</f>
        <v/>
      </c>
      <c r="H179" s="9" t="str">
        <f>IFERROR(VLOOKUP(C179,Table1[],9,FALSE)&amp;" "&amp;VLOOKUP(C179,Table1[],5,FALSE),"")</f>
        <v/>
      </c>
      <c r="I179" s="9" t="str">
        <f>IFERROR(VLOOKUP(C179,Table1[],6,FALSE),"")</f>
        <v/>
      </c>
      <c r="J179" s="9" t="str">
        <f>IFERROR(VLOOKUP(D179,Table1[],9,FALSE)&amp;" "&amp;VLOOKUP(D179,Table1[],5,FALSE),"")</f>
        <v/>
      </c>
      <c r="K179" s="9" t="str">
        <f>IFERROR(VLOOKUP(D179,Table1[],6,FALSE),"")</f>
        <v/>
      </c>
      <c r="L179" s="9" t="str">
        <f>IFERROR(VLOOKUP(E179,Table1[],9,FALSE)&amp;" "&amp;VLOOKUP(E179,Table1[],5,FALSE),"")</f>
        <v/>
      </c>
      <c r="M179" s="9" t="str">
        <f>IFERROR(VLOOKUP(E179,Table1[],6,FALSE),"")</f>
        <v/>
      </c>
      <c r="N179" s="10" t="str">
        <f>IFERROR(VLOOKUP(A179,Wedstrijdtabel!$A:$G,7,FALSE),"")</f>
        <v/>
      </c>
      <c r="O179" s="24"/>
    </row>
    <row r="180" spans="1:15" x14ac:dyDescent="0.25">
      <c r="A180" s="7"/>
      <c r="B180" s="8"/>
      <c r="C180" s="8"/>
      <c r="D180" s="8"/>
      <c r="E180" s="8"/>
      <c r="F180" s="9" t="str">
        <f>IFERROR(VLOOKUP(B180,Table1[],9,FALSE)&amp;" "&amp;VLOOKUP(B180,Table1[],5,FALSE),"")</f>
        <v/>
      </c>
      <c r="G180" s="9" t="str">
        <f>IFERROR(VLOOKUP(B180,Table1[],6,FALSE),"")</f>
        <v/>
      </c>
      <c r="H180" s="9" t="str">
        <f>IFERROR(VLOOKUP(C180,Table1[],9,FALSE)&amp;" "&amp;VLOOKUP(C180,Table1[],5,FALSE),"")</f>
        <v/>
      </c>
      <c r="I180" s="9" t="str">
        <f>IFERROR(VLOOKUP(C180,Table1[],6,FALSE),"")</f>
        <v/>
      </c>
      <c r="J180" s="9" t="str">
        <f>IFERROR(VLOOKUP(D180,Table1[],9,FALSE)&amp;" "&amp;VLOOKUP(D180,Table1[],5,FALSE),"")</f>
        <v/>
      </c>
      <c r="K180" s="9" t="str">
        <f>IFERROR(VLOOKUP(D180,Table1[],6,FALSE),"")</f>
        <v/>
      </c>
      <c r="L180" s="9" t="str">
        <f>IFERROR(VLOOKUP(E180,Table1[],9,FALSE)&amp;" "&amp;VLOOKUP(E180,Table1[],5,FALSE),"")</f>
        <v/>
      </c>
      <c r="M180" s="9" t="str">
        <f>IFERROR(VLOOKUP(E180,Table1[],6,FALSE),"")</f>
        <v/>
      </c>
      <c r="N180" s="10" t="str">
        <f>IFERROR(VLOOKUP(A180,Wedstrijdtabel!$A:$G,7,FALSE),"")</f>
        <v/>
      </c>
      <c r="O180" s="24"/>
    </row>
    <row r="181" spans="1:15" x14ac:dyDescent="0.25">
      <c r="A181" s="7"/>
      <c r="B181" s="8"/>
      <c r="C181" s="8"/>
      <c r="D181" s="8"/>
      <c r="E181" s="8"/>
      <c r="F181" s="9" t="str">
        <f>IFERROR(VLOOKUP(B181,Table1[],9,FALSE)&amp;" "&amp;VLOOKUP(B181,Table1[],5,FALSE),"")</f>
        <v/>
      </c>
      <c r="G181" s="9" t="str">
        <f>IFERROR(VLOOKUP(B181,Table1[],6,FALSE),"")</f>
        <v/>
      </c>
      <c r="H181" s="9" t="str">
        <f>IFERROR(VLOOKUP(C181,Table1[],9,FALSE)&amp;" "&amp;VLOOKUP(C181,Table1[],5,FALSE),"")</f>
        <v/>
      </c>
      <c r="I181" s="9" t="str">
        <f>IFERROR(VLOOKUP(C181,Table1[],6,FALSE),"")</f>
        <v/>
      </c>
      <c r="J181" s="9" t="str">
        <f>IFERROR(VLOOKUP(D181,Table1[],9,FALSE)&amp;" "&amp;VLOOKUP(D181,Table1[],5,FALSE),"")</f>
        <v/>
      </c>
      <c r="K181" s="9" t="str">
        <f>IFERROR(VLOOKUP(D181,Table1[],6,FALSE),"")</f>
        <v/>
      </c>
      <c r="L181" s="9" t="str">
        <f>IFERROR(VLOOKUP(E181,Table1[],9,FALSE)&amp;" "&amp;VLOOKUP(E181,Table1[],5,FALSE),"")</f>
        <v/>
      </c>
      <c r="M181" s="9" t="str">
        <f>IFERROR(VLOOKUP(E181,Table1[],6,FALSE),"")</f>
        <v/>
      </c>
      <c r="N181" s="10" t="str">
        <f>IFERROR(VLOOKUP(A181,Wedstrijdtabel!$A:$G,7,FALSE),"")</f>
        <v/>
      </c>
      <c r="O181" s="24"/>
    </row>
    <row r="182" spans="1:15" x14ac:dyDescent="0.25">
      <c r="A182" s="7"/>
      <c r="B182" s="8"/>
      <c r="C182" s="8"/>
      <c r="D182" s="8"/>
      <c r="E182" s="8"/>
      <c r="F182" s="9" t="str">
        <f>IFERROR(VLOOKUP(B182,Table1[],9,FALSE)&amp;" "&amp;VLOOKUP(B182,Table1[],5,FALSE),"")</f>
        <v/>
      </c>
      <c r="G182" s="9" t="str">
        <f>IFERROR(VLOOKUP(B182,Table1[],6,FALSE),"")</f>
        <v/>
      </c>
      <c r="H182" s="9" t="str">
        <f>IFERROR(VLOOKUP(C182,Table1[],9,FALSE)&amp;" "&amp;VLOOKUP(C182,Table1[],5,FALSE),"")</f>
        <v/>
      </c>
      <c r="I182" s="9" t="str">
        <f>IFERROR(VLOOKUP(C182,Table1[],6,FALSE),"")</f>
        <v/>
      </c>
      <c r="J182" s="9" t="str">
        <f>IFERROR(VLOOKUP(D182,Table1[],9,FALSE)&amp;" "&amp;VLOOKUP(D182,Table1[],5,FALSE),"")</f>
        <v/>
      </c>
      <c r="K182" s="9" t="str">
        <f>IFERROR(VLOOKUP(D182,Table1[],6,FALSE),"")</f>
        <v/>
      </c>
      <c r="L182" s="9" t="str">
        <f>IFERROR(VLOOKUP(E182,Table1[],9,FALSE)&amp;" "&amp;VLOOKUP(E182,Table1[],5,FALSE),"")</f>
        <v/>
      </c>
      <c r="M182" s="9" t="str">
        <f>IFERROR(VLOOKUP(E182,Table1[],6,FALSE),"")</f>
        <v/>
      </c>
      <c r="N182" s="10" t="str">
        <f>IFERROR(VLOOKUP(A182,Wedstrijdtabel!$A:$G,7,FALSE),"")</f>
        <v/>
      </c>
      <c r="O182" s="24"/>
    </row>
    <row r="183" spans="1:15" x14ac:dyDescent="0.25">
      <c r="A183" s="7"/>
      <c r="B183" s="8"/>
      <c r="C183" s="8"/>
      <c r="D183" s="8"/>
      <c r="E183" s="8"/>
      <c r="F183" s="9" t="str">
        <f>IFERROR(VLOOKUP(B183,Table1[],9,FALSE)&amp;" "&amp;VLOOKUP(B183,Table1[],5,FALSE),"")</f>
        <v/>
      </c>
      <c r="G183" s="9" t="str">
        <f>IFERROR(VLOOKUP(B183,Table1[],6,FALSE),"")</f>
        <v/>
      </c>
      <c r="H183" s="9" t="str">
        <f>IFERROR(VLOOKUP(C183,Table1[],9,FALSE)&amp;" "&amp;VLOOKUP(C183,Table1[],5,FALSE),"")</f>
        <v/>
      </c>
      <c r="I183" s="9" t="str">
        <f>IFERROR(VLOOKUP(C183,Table1[],6,FALSE),"")</f>
        <v/>
      </c>
      <c r="J183" s="9" t="str">
        <f>IFERROR(VLOOKUP(D183,Table1[],9,FALSE)&amp;" "&amp;VLOOKUP(D183,Table1[],5,FALSE),"")</f>
        <v/>
      </c>
      <c r="K183" s="9" t="str">
        <f>IFERROR(VLOOKUP(D183,Table1[],6,FALSE),"")</f>
        <v/>
      </c>
      <c r="L183" s="9" t="str">
        <f>IFERROR(VLOOKUP(E183,Table1[],9,FALSE)&amp;" "&amp;VLOOKUP(E183,Table1[],5,FALSE),"")</f>
        <v/>
      </c>
      <c r="M183" s="9" t="str">
        <f>IFERROR(VLOOKUP(E183,Table1[],6,FALSE),"")</f>
        <v/>
      </c>
      <c r="N183" s="10" t="str">
        <f>IFERROR(VLOOKUP(A183,Wedstrijdtabel!$A:$G,7,FALSE),"")</f>
        <v/>
      </c>
      <c r="O183" s="24"/>
    </row>
    <row r="184" spans="1:15" x14ac:dyDescent="0.25">
      <c r="A184" s="7"/>
      <c r="B184" s="8"/>
      <c r="C184" s="8"/>
      <c r="D184" s="8"/>
      <c r="E184" s="8"/>
      <c r="F184" s="9" t="str">
        <f>IFERROR(VLOOKUP(B184,Table1[],9,FALSE)&amp;" "&amp;VLOOKUP(B184,Table1[],5,FALSE),"")</f>
        <v/>
      </c>
      <c r="G184" s="9" t="str">
        <f>IFERROR(VLOOKUP(B184,Table1[],6,FALSE),"")</f>
        <v/>
      </c>
      <c r="H184" s="9" t="str">
        <f>IFERROR(VLOOKUP(C184,Table1[],9,FALSE)&amp;" "&amp;VLOOKUP(C184,Table1[],5,FALSE),"")</f>
        <v/>
      </c>
      <c r="I184" s="9" t="str">
        <f>IFERROR(VLOOKUP(C184,Table1[],6,FALSE),"")</f>
        <v/>
      </c>
      <c r="J184" s="9" t="str">
        <f>IFERROR(VLOOKUP(D184,Table1[],9,FALSE)&amp;" "&amp;VLOOKUP(D184,Table1[],5,FALSE),"")</f>
        <v/>
      </c>
      <c r="K184" s="9" t="str">
        <f>IFERROR(VLOOKUP(D184,Table1[],6,FALSE),"")</f>
        <v/>
      </c>
      <c r="L184" s="9" t="str">
        <f>IFERROR(VLOOKUP(E184,Table1[],9,FALSE)&amp;" "&amp;VLOOKUP(E184,Table1[],5,FALSE),"")</f>
        <v/>
      </c>
      <c r="M184" s="9" t="str">
        <f>IFERROR(VLOOKUP(E184,Table1[],6,FALSE),"")</f>
        <v/>
      </c>
      <c r="N184" s="10" t="str">
        <f>IFERROR(VLOOKUP(A184,Wedstrijdtabel!$A:$G,7,FALSE),"")</f>
        <v/>
      </c>
      <c r="O184" s="24"/>
    </row>
    <row r="185" spans="1:15" x14ac:dyDescent="0.25">
      <c r="A185" s="7"/>
      <c r="B185" s="8"/>
      <c r="C185" s="8"/>
      <c r="D185" s="8"/>
      <c r="E185" s="8"/>
      <c r="F185" s="9" t="str">
        <f>IFERROR(VLOOKUP(B185,Table1[],9,FALSE)&amp;" "&amp;VLOOKUP(B185,Table1[],5,FALSE),"")</f>
        <v/>
      </c>
      <c r="G185" s="9" t="str">
        <f>IFERROR(VLOOKUP(B185,Table1[],6,FALSE),"")</f>
        <v/>
      </c>
      <c r="H185" s="9" t="str">
        <f>IFERROR(VLOOKUP(C185,Table1[],9,FALSE)&amp;" "&amp;VLOOKUP(C185,Table1[],5,FALSE),"")</f>
        <v/>
      </c>
      <c r="I185" s="9" t="str">
        <f>IFERROR(VLOOKUP(C185,Table1[],6,FALSE),"")</f>
        <v/>
      </c>
      <c r="J185" s="9" t="str">
        <f>IFERROR(VLOOKUP(D185,Table1[],9,FALSE)&amp;" "&amp;VLOOKUP(D185,Table1[],5,FALSE),"")</f>
        <v/>
      </c>
      <c r="K185" s="9" t="str">
        <f>IFERROR(VLOOKUP(D185,Table1[],6,FALSE),"")</f>
        <v/>
      </c>
      <c r="L185" s="9" t="str">
        <f>IFERROR(VLOOKUP(E185,Table1[],9,FALSE)&amp;" "&amp;VLOOKUP(E185,Table1[],5,FALSE),"")</f>
        <v/>
      </c>
      <c r="M185" s="9" t="str">
        <f>IFERROR(VLOOKUP(E185,Table1[],6,FALSE),"")</f>
        <v/>
      </c>
      <c r="N185" s="10" t="str">
        <f>IFERROR(VLOOKUP(A185,Wedstrijdtabel!$A:$G,7,FALSE),"")</f>
        <v/>
      </c>
      <c r="O185" s="24"/>
    </row>
    <row r="186" spans="1:15" x14ac:dyDescent="0.25">
      <c r="A186" s="7"/>
      <c r="B186" s="8"/>
      <c r="C186" s="8"/>
      <c r="D186" s="8"/>
      <c r="E186" s="8"/>
      <c r="F186" s="9" t="str">
        <f>IFERROR(VLOOKUP(B186,Table1[],9,FALSE)&amp;" "&amp;VLOOKUP(B186,Table1[],5,FALSE),"")</f>
        <v/>
      </c>
      <c r="G186" s="9" t="str">
        <f>IFERROR(VLOOKUP(B186,Table1[],6,FALSE),"")</f>
        <v/>
      </c>
      <c r="H186" s="9" t="str">
        <f>IFERROR(VLOOKUP(C186,Table1[],9,FALSE)&amp;" "&amp;VLOOKUP(C186,Table1[],5,FALSE),"")</f>
        <v/>
      </c>
      <c r="I186" s="9" t="str">
        <f>IFERROR(VLOOKUP(C186,Table1[],6,FALSE),"")</f>
        <v/>
      </c>
      <c r="J186" s="9" t="str">
        <f>IFERROR(VLOOKUP(D186,Table1[],9,FALSE)&amp;" "&amp;VLOOKUP(D186,Table1[],5,FALSE),"")</f>
        <v/>
      </c>
      <c r="K186" s="9" t="str">
        <f>IFERROR(VLOOKUP(D186,Table1[],6,FALSE),"")</f>
        <v/>
      </c>
      <c r="L186" s="9" t="str">
        <f>IFERROR(VLOOKUP(E186,Table1[],9,FALSE)&amp;" "&amp;VLOOKUP(E186,Table1[],5,FALSE),"")</f>
        <v/>
      </c>
      <c r="M186" s="9" t="str">
        <f>IFERROR(VLOOKUP(E186,Table1[],6,FALSE),"")</f>
        <v/>
      </c>
      <c r="N186" s="10" t="str">
        <f>IFERROR(VLOOKUP(A186,Wedstrijdtabel!$A:$G,7,FALSE),"")</f>
        <v/>
      </c>
      <c r="O186" s="24"/>
    </row>
    <row r="187" spans="1:15" x14ac:dyDescent="0.25">
      <c r="A187" s="7"/>
      <c r="B187" s="8"/>
      <c r="C187" s="8"/>
      <c r="D187" s="8"/>
      <c r="E187" s="8"/>
      <c r="F187" s="9" t="str">
        <f>IFERROR(VLOOKUP(B187,Table1[],9,FALSE)&amp;" "&amp;VLOOKUP(B187,Table1[],5,FALSE),"")</f>
        <v/>
      </c>
      <c r="G187" s="9" t="str">
        <f>IFERROR(VLOOKUP(B187,Table1[],6,FALSE),"")</f>
        <v/>
      </c>
      <c r="H187" s="9" t="str">
        <f>IFERROR(VLOOKUP(C187,Table1[],9,FALSE)&amp;" "&amp;VLOOKUP(C187,Table1[],5,FALSE),"")</f>
        <v/>
      </c>
      <c r="I187" s="9" t="str">
        <f>IFERROR(VLOOKUP(C187,Table1[],6,FALSE),"")</f>
        <v/>
      </c>
      <c r="J187" s="9" t="str">
        <f>IFERROR(VLOOKUP(D187,Table1[],9,FALSE)&amp;" "&amp;VLOOKUP(D187,Table1[],5,FALSE),"")</f>
        <v/>
      </c>
      <c r="K187" s="9" t="str">
        <f>IFERROR(VLOOKUP(D187,Table1[],6,FALSE),"")</f>
        <v/>
      </c>
      <c r="L187" s="9" t="str">
        <f>IFERROR(VLOOKUP(E187,Table1[],9,FALSE)&amp;" "&amp;VLOOKUP(E187,Table1[],5,FALSE),"")</f>
        <v/>
      </c>
      <c r="M187" s="9" t="str">
        <f>IFERROR(VLOOKUP(E187,Table1[],6,FALSE),"")</f>
        <v/>
      </c>
      <c r="N187" s="10" t="str">
        <f>IFERROR(VLOOKUP(A187,Wedstrijdtabel!$A:$G,7,FALSE),"")</f>
        <v/>
      </c>
      <c r="O187" s="24"/>
    </row>
    <row r="188" spans="1:15" x14ac:dyDescent="0.25">
      <c r="A188" s="7"/>
      <c r="B188" s="8"/>
      <c r="C188" s="8"/>
      <c r="D188" s="8"/>
      <c r="E188" s="8"/>
      <c r="F188" s="9" t="str">
        <f>IFERROR(VLOOKUP(B188,Table1[],9,FALSE)&amp;" "&amp;VLOOKUP(B188,Table1[],5,FALSE),"")</f>
        <v/>
      </c>
      <c r="G188" s="9" t="str">
        <f>IFERROR(VLOOKUP(B188,Table1[],6,FALSE),"")</f>
        <v/>
      </c>
      <c r="H188" s="9" t="str">
        <f>IFERROR(VLOOKUP(C188,Table1[],9,FALSE)&amp;" "&amp;VLOOKUP(C188,Table1[],5,FALSE),"")</f>
        <v/>
      </c>
      <c r="I188" s="9" t="str">
        <f>IFERROR(VLOOKUP(C188,Table1[],6,FALSE),"")</f>
        <v/>
      </c>
      <c r="J188" s="9" t="str">
        <f>IFERROR(VLOOKUP(D188,Table1[],9,FALSE)&amp;" "&amp;VLOOKUP(D188,Table1[],5,FALSE),"")</f>
        <v/>
      </c>
      <c r="K188" s="9" t="str">
        <f>IFERROR(VLOOKUP(D188,Table1[],6,FALSE),"")</f>
        <v/>
      </c>
      <c r="L188" s="9" t="str">
        <f>IFERROR(VLOOKUP(E188,Table1[],9,FALSE)&amp;" "&amp;VLOOKUP(E188,Table1[],5,FALSE),"")</f>
        <v/>
      </c>
      <c r="M188" s="9" t="str">
        <f>IFERROR(VLOOKUP(E188,Table1[],6,FALSE),"")</f>
        <v/>
      </c>
      <c r="N188" s="10" t="str">
        <f>IFERROR(VLOOKUP(A188,Wedstrijdtabel!$A:$G,7,FALSE),"")</f>
        <v/>
      </c>
      <c r="O188" s="24"/>
    </row>
    <row r="189" spans="1:15" x14ac:dyDescent="0.25">
      <c r="A189" s="7"/>
      <c r="B189" s="8"/>
      <c r="C189" s="8"/>
      <c r="D189" s="8"/>
      <c r="E189" s="8"/>
      <c r="F189" s="9" t="str">
        <f>IFERROR(VLOOKUP(B189,Table1[],9,FALSE)&amp;" "&amp;VLOOKUP(B189,Table1[],5,FALSE),"")</f>
        <v/>
      </c>
      <c r="G189" s="9" t="str">
        <f>IFERROR(VLOOKUP(B189,Table1[],6,FALSE),"")</f>
        <v/>
      </c>
      <c r="H189" s="9" t="str">
        <f>IFERROR(VLOOKUP(C189,Table1[],9,FALSE)&amp;" "&amp;VLOOKUP(C189,Table1[],5,FALSE),"")</f>
        <v/>
      </c>
      <c r="I189" s="9" t="str">
        <f>IFERROR(VLOOKUP(C189,Table1[],6,FALSE),"")</f>
        <v/>
      </c>
      <c r="J189" s="9" t="str">
        <f>IFERROR(VLOOKUP(D189,Table1[],9,FALSE)&amp;" "&amp;VLOOKUP(D189,Table1[],5,FALSE),"")</f>
        <v/>
      </c>
      <c r="K189" s="9" t="str">
        <f>IFERROR(VLOOKUP(D189,Table1[],6,FALSE),"")</f>
        <v/>
      </c>
      <c r="L189" s="9" t="str">
        <f>IFERROR(VLOOKUP(E189,Table1[],9,FALSE)&amp;" "&amp;VLOOKUP(E189,Table1[],5,FALSE),"")</f>
        <v/>
      </c>
      <c r="M189" s="9" t="str">
        <f>IFERROR(VLOOKUP(E189,Table1[],6,FALSE),"")</f>
        <v/>
      </c>
      <c r="N189" s="10" t="str">
        <f>IFERROR(VLOOKUP(A189,Wedstrijdtabel!$A:$G,7,FALSE),"")</f>
        <v/>
      </c>
      <c r="O189" s="24"/>
    </row>
    <row r="190" spans="1:15" x14ac:dyDescent="0.25">
      <c r="A190" s="7"/>
      <c r="B190" s="8"/>
      <c r="C190" s="8"/>
      <c r="D190" s="8"/>
      <c r="E190" s="8"/>
      <c r="F190" s="9" t="str">
        <f>IFERROR(VLOOKUP(B190,Table1[],9,FALSE)&amp;" "&amp;VLOOKUP(B190,Table1[],5,FALSE),"")</f>
        <v/>
      </c>
      <c r="G190" s="9" t="str">
        <f>IFERROR(VLOOKUP(B190,Table1[],6,FALSE),"")</f>
        <v/>
      </c>
      <c r="H190" s="9" t="str">
        <f>IFERROR(VLOOKUP(C190,Table1[],9,FALSE)&amp;" "&amp;VLOOKUP(C190,Table1[],5,FALSE),"")</f>
        <v/>
      </c>
      <c r="I190" s="9" t="str">
        <f>IFERROR(VLOOKUP(C190,Table1[],6,FALSE),"")</f>
        <v/>
      </c>
      <c r="J190" s="9" t="str">
        <f>IFERROR(VLOOKUP(D190,Table1[],9,FALSE)&amp;" "&amp;VLOOKUP(D190,Table1[],5,FALSE),"")</f>
        <v/>
      </c>
      <c r="K190" s="9" t="str">
        <f>IFERROR(VLOOKUP(D190,Table1[],6,FALSE),"")</f>
        <v/>
      </c>
      <c r="L190" s="9" t="str">
        <f>IFERROR(VLOOKUP(E190,Table1[],9,FALSE)&amp;" "&amp;VLOOKUP(E190,Table1[],5,FALSE),"")</f>
        <v/>
      </c>
      <c r="M190" s="9" t="str">
        <f>IFERROR(VLOOKUP(E190,Table1[],6,FALSE),"")</f>
        <v/>
      </c>
      <c r="N190" s="10" t="str">
        <f>IFERROR(VLOOKUP(A190,Wedstrijdtabel!$A:$G,7,FALSE),"")</f>
        <v/>
      </c>
      <c r="O190" s="24"/>
    </row>
    <row r="191" spans="1:15" x14ac:dyDescent="0.25">
      <c r="A191" s="7"/>
      <c r="B191" s="8"/>
      <c r="C191" s="8"/>
      <c r="D191" s="8"/>
      <c r="E191" s="8"/>
      <c r="F191" s="9" t="str">
        <f>IFERROR(VLOOKUP(B191,Table1[],9,FALSE)&amp;" "&amp;VLOOKUP(B191,Table1[],5,FALSE),"")</f>
        <v/>
      </c>
      <c r="G191" s="9" t="str">
        <f>IFERROR(VLOOKUP(B191,Table1[],6,FALSE),"")</f>
        <v/>
      </c>
      <c r="H191" s="9" t="str">
        <f>IFERROR(VLOOKUP(C191,Table1[],9,FALSE)&amp;" "&amp;VLOOKUP(C191,Table1[],5,FALSE),"")</f>
        <v/>
      </c>
      <c r="I191" s="9" t="str">
        <f>IFERROR(VLOOKUP(C191,Table1[],6,FALSE),"")</f>
        <v/>
      </c>
      <c r="J191" s="9" t="str">
        <f>IFERROR(VLOOKUP(D191,Table1[],9,FALSE)&amp;" "&amp;VLOOKUP(D191,Table1[],5,FALSE),"")</f>
        <v/>
      </c>
      <c r="K191" s="9" t="str">
        <f>IFERROR(VLOOKUP(D191,Table1[],6,FALSE),"")</f>
        <v/>
      </c>
      <c r="L191" s="9" t="str">
        <f>IFERROR(VLOOKUP(E191,Table1[],9,FALSE)&amp;" "&amp;VLOOKUP(E191,Table1[],5,FALSE),"")</f>
        <v/>
      </c>
      <c r="M191" s="9" t="str">
        <f>IFERROR(VLOOKUP(E191,Table1[],6,FALSE),"")</f>
        <v/>
      </c>
      <c r="N191" s="10" t="str">
        <f>IFERROR(VLOOKUP(A191,Wedstrijdtabel!$A:$G,7,FALSE),"")</f>
        <v/>
      </c>
      <c r="O191" s="24"/>
    </row>
    <row r="192" spans="1:15" x14ac:dyDescent="0.25">
      <c r="A192" s="7"/>
      <c r="B192" s="8"/>
      <c r="C192" s="8"/>
      <c r="D192" s="8"/>
      <c r="E192" s="8"/>
      <c r="F192" s="9" t="str">
        <f>IFERROR(VLOOKUP(B192,Table1[],9,FALSE)&amp;" "&amp;VLOOKUP(B192,Table1[],5,FALSE),"")</f>
        <v/>
      </c>
      <c r="G192" s="9" t="str">
        <f>IFERROR(VLOOKUP(B192,Table1[],6,FALSE),"")</f>
        <v/>
      </c>
      <c r="H192" s="9" t="str">
        <f>IFERROR(VLOOKUP(C192,Table1[],9,FALSE)&amp;" "&amp;VLOOKUP(C192,Table1[],5,FALSE),"")</f>
        <v/>
      </c>
      <c r="I192" s="9" t="str">
        <f>IFERROR(VLOOKUP(C192,Table1[],6,FALSE),"")</f>
        <v/>
      </c>
      <c r="J192" s="9" t="str">
        <f>IFERROR(VLOOKUP(D192,Table1[],9,FALSE)&amp;" "&amp;VLOOKUP(D192,Table1[],5,FALSE),"")</f>
        <v/>
      </c>
      <c r="K192" s="9" t="str">
        <f>IFERROR(VLOOKUP(D192,Table1[],6,FALSE),"")</f>
        <v/>
      </c>
      <c r="L192" s="9" t="str">
        <f>IFERROR(VLOOKUP(E192,Table1[],9,FALSE)&amp;" "&amp;VLOOKUP(E192,Table1[],5,FALSE),"")</f>
        <v/>
      </c>
      <c r="M192" s="9" t="str">
        <f>IFERROR(VLOOKUP(E192,Table1[],6,FALSE),"")</f>
        <v/>
      </c>
      <c r="N192" s="10" t="str">
        <f>IFERROR(VLOOKUP(A192,Wedstrijdtabel!$A:$G,7,FALSE),"")</f>
        <v/>
      </c>
      <c r="O192" s="24"/>
    </row>
    <row r="193" spans="1:15" x14ac:dyDescent="0.25">
      <c r="A193" s="7"/>
      <c r="B193" s="8"/>
      <c r="C193" s="8"/>
      <c r="D193" s="8"/>
      <c r="E193" s="8"/>
      <c r="F193" s="9" t="str">
        <f>IFERROR(VLOOKUP(B193,Table1[],9,FALSE)&amp;" "&amp;VLOOKUP(B193,Table1[],5,FALSE),"")</f>
        <v/>
      </c>
      <c r="G193" s="9" t="str">
        <f>IFERROR(VLOOKUP(B193,Table1[],6,FALSE),"")</f>
        <v/>
      </c>
      <c r="H193" s="9" t="str">
        <f>IFERROR(VLOOKUP(C193,Table1[],9,FALSE)&amp;" "&amp;VLOOKUP(C193,Table1[],5,FALSE),"")</f>
        <v/>
      </c>
      <c r="I193" s="9" t="str">
        <f>IFERROR(VLOOKUP(C193,Table1[],6,FALSE),"")</f>
        <v/>
      </c>
      <c r="J193" s="9" t="str">
        <f>IFERROR(VLOOKUP(D193,Table1[],9,FALSE)&amp;" "&amp;VLOOKUP(D193,Table1[],5,FALSE),"")</f>
        <v/>
      </c>
      <c r="K193" s="9" t="str">
        <f>IFERROR(VLOOKUP(D193,Table1[],6,FALSE),"")</f>
        <v/>
      </c>
      <c r="L193" s="9" t="str">
        <f>IFERROR(VLOOKUP(E193,Table1[],9,FALSE)&amp;" "&amp;VLOOKUP(E193,Table1[],5,FALSE),"")</f>
        <v/>
      </c>
      <c r="M193" s="9" t="str">
        <f>IFERROR(VLOOKUP(E193,Table1[],6,FALSE),"")</f>
        <v/>
      </c>
      <c r="N193" s="10" t="str">
        <f>IFERROR(VLOOKUP(A193,Wedstrijdtabel!$A:$G,7,FALSE),"")</f>
        <v/>
      </c>
      <c r="O193" s="24"/>
    </row>
    <row r="194" spans="1:15" x14ac:dyDescent="0.25">
      <c r="A194" s="7"/>
      <c r="B194" s="8"/>
      <c r="C194" s="8"/>
      <c r="D194" s="8"/>
      <c r="E194" s="8"/>
      <c r="F194" s="9" t="str">
        <f>IFERROR(VLOOKUP(B194,Table1[],9,FALSE)&amp;" "&amp;VLOOKUP(B194,Table1[],5,FALSE),"")</f>
        <v/>
      </c>
      <c r="G194" s="9" t="str">
        <f>IFERROR(VLOOKUP(B194,Table1[],6,FALSE),"")</f>
        <v/>
      </c>
      <c r="H194" s="9" t="str">
        <f>IFERROR(VLOOKUP(C194,Table1[],9,FALSE)&amp;" "&amp;VLOOKUP(C194,Table1[],5,FALSE),"")</f>
        <v/>
      </c>
      <c r="I194" s="9" t="str">
        <f>IFERROR(VLOOKUP(C194,Table1[],6,FALSE),"")</f>
        <v/>
      </c>
      <c r="J194" s="9" t="str">
        <f>IFERROR(VLOOKUP(D194,Table1[],9,FALSE)&amp;" "&amp;VLOOKUP(D194,Table1[],5,FALSE),"")</f>
        <v/>
      </c>
      <c r="K194" s="9" t="str">
        <f>IFERROR(VLOOKUP(D194,Table1[],6,FALSE),"")</f>
        <v/>
      </c>
      <c r="L194" s="9" t="str">
        <f>IFERROR(VLOOKUP(E194,Table1[],9,FALSE)&amp;" "&amp;VLOOKUP(E194,Table1[],5,FALSE),"")</f>
        <v/>
      </c>
      <c r="M194" s="9" t="str">
        <f>IFERROR(VLOOKUP(E194,Table1[],6,FALSE),"")</f>
        <v/>
      </c>
      <c r="N194" s="10" t="str">
        <f>IFERROR(VLOOKUP(A194,Wedstrijdtabel!$A:$G,7,FALSE),"")</f>
        <v/>
      </c>
      <c r="O194" s="24"/>
    </row>
    <row r="195" spans="1:15" x14ac:dyDescent="0.25">
      <c r="A195" s="7"/>
      <c r="B195" s="8"/>
      <c r="C195" s="8"/>
      <c r="D195" s="8"/>
      <c r="E195" s="8"/>
      <c r="F195" s="9" t="str">
        <f>IFERROR(VLOOKUP(B195,Table1[],9,FALSE)&amp;" "&amp;VLOOKUP(B195,Table1[],5,FALSE),"")</f>
        <v/>
      </c>
      <c r="G195" s="9" t="str">
        <f>IFERROR(VLOOKUP(B195,Table1[],6,FALSE),"")</f>
        <v/>
      </c>
      <c r="H195" s="9" t="str">
        <f>IFERROR(VLOOKUP(C195,Table1[],9,FALSE)&amp;" "&amp;VLOOKUP(C195,Table1[],5,FALSE),"")</f>
        <v/>
      </c>
      <c r="I195" s="9" t="str">
        <f>IFERROR(VLOOKUP(C195,Table1[],6,FALSE),"")</f>
        <v/>
      </c>
      <c r="J195" s="9" t="str">
        <f>IFERROR(VLOOKUP(D195,Table1[],9,FALSE)&amp;" "&amp;VLOOKUP(D195,Table1[],5,FALSE),"")</f>
        <v/>
      </c>
      <c r="K195" s="9" t="str">
        <f>IFERROR(VLOOKUP(D195,Table1[],6,FALSE),"")</f>
        <v/>
      </c>
      <c r="L195" s="9" t="str">
        <f>IFERROR(VLOOKUP(E195,Table1[],9,FALSE)&amp;" "&amp;VLOOKUP(E195,Table1[],5,FALSE),"")</f>
        <v/>
      </c>
      <c r="M195" s="9" t="str">
        <f>IFERROR(VLOOKUP(E195,Table1[],6,FALSE),"")</f>
        <v/>
      </c>
      <c r="N195" s="10" t="str">
        <f>IFERROR(VLOOKUP(A195,Wedstrijdtabel!$A:$G,7,FALSE),"")</f>
        <v/>
      </c>
      <c r="O195" s="24"/>
    </row>
    <row r="196" spans="1:15" x14ac:dyDescent="0.25">
      <c r="A196" s="7"/>
      <c r="B196" s="8"/>
      <c r="C196" s="8"/>
      <c r="D196" s="8"/>
      <c r="E196" s="8"/>
      <c r="F196" s="9" t="str">
        <f>IFERROR(VLOOKUP(B196,Table1[],9,FALSE)&amp;" "&amp;VLOOKUP(B196,Table1[],5,FALSE),"")</f>
        <v/>
      </c>
      <c r="G196" s="9" t="str">
        <f>IFERROR(VLOOKUP(B196,Table1[],6,FALSE),"")</f>
        <v/>
      </c>
      <c r="H196" s="9" t="str">
        <f>IFERROR(VLOOKUP(C196,Table1[],9,FALSE)&amp;" "&amp;VLOOKUP(C196,Table1[],5,FALSE),"")</f>
        <v/>
      </c>
      <c r="I196" s="9" t="str">
        <f>IFERROR(VLOOKUP(C196,Table1[],6,FALSE),"")</f>
        <v/>
      </c>
      <c r="J196" s="9" t="str">
        <f>IFERROR(VLOOKUP(D196,Table1[],9,FALSE)&amp;" "&amp;VLOOKUP(D196,Table1[],5,FALSE),"")</f>
        <v/>
      </c>
      <c r="K196" s="9" t="str">
        <f>IFERROR(VLOOKUP(D196,Table1[],6,FALSE),"")</f>
        <v/>
      </c>
      <c r="L196" s="9" t="str">
        <f>IFERROR(VLOOKUP(E196,Table1[],9,FALSE)&amp;" "&amp;VLOOKUP(E196,Table1[],5,FALSE),"")</f>
        <v/>
      </c>
      <c r="M196" s="9" t="str">
        <f>IFERROR(VLOOKUP(E196,Table1[],6,FALSE),"")</f>
        <v/>
      </c>
      <c r="N196" s="10" t="str">
        <f>IFERROR(VLOOKUP(A196,Wedstrijdtabel!$A:$G,7,FALSE),"")</f>
        <v/>
      </c>
      <c r="O196" s="24"/>
    </row>
    <row r="197" spans="1:15" x14ac:dyDescent="0.25">
      <c r="A197" s="7"/>
      <c r="B197" s="8"/>
      <c r="C197" s="8"/>
      <c r="D197" s="8"/>
      <c r="E197" s="8"/>
      <c r="F197" s="9" t="str">
        <f>IFERROR(VLOOKUP(B197,Table1[],9,FALSE)&amp;" "&amp;VLOOKUP(B197,Table1[],5,FALSE),"")</f>
        <v/>
      </c>
      <c r="G197" s="9" t="str">
        <f>IFERROR(VLOOKUP(B197,Table1[],6,FALSE),"")</f>
        <v/>
      </c>
      <c r="H197" s="9" t="str">
        <f>IFERROR(VLOOKUP(C197,Table1[],9,FALSE)&amp;" "&amp;VLOOKUP(C197,Table1[],5,FALSE),"")</f>
        <v/>
      </c>
      <c r="I197" s="9" t="str">
        <f>IFERROR(VLOOKUP(C197,Table1[],6,FALSE),"")</f>
        <v/>
      </c>
      <c r="J197" s="9" t="str">
        <f>IFERROR(VLOOKUP(D197,Table1[],9,FALSE)&amp;" "&amp;VLOOKUP(D197,Table1[],5,FALSE),"")</f>
        <v/>
      </c>
      <c r="K197" s="9" t="str">
        <f>IFERROR(VLOOKUP(D197,Table1[],6,FALSE),"")</f>
        <v/>
      </c>
      <c r="L197" s="9" t="str">
        <f>IFERROR(VLOOKUP(E197,Table1[],9,FALSE)&amp;" "&amp;VLOOKUP(E197,Table1[],5,FALSE),"")</f>
        <v/>
      </c>
      <c r="M197" s="9" t="str">
        <f>IFERROR(VLOOKUP(E197,Table1[],6,FALSE),"")</f>
        <v/>
      </c>
      <c r="N197" s="10" t="str">
        <f>IFERROR(VLOOKUP(A197,Wedstrijdtabel!$A:$G,7,FALSE),"")</f>
        <v/>
      </c>
      <c r="O197" s="24"/>
    </row>
    <row r="198" spans="1:15" x14ac:dyDescent="0.25">
      <c r="A198" s="7"/>
      <c r="B198" s="8"/>
      <c r="C198" s="8"/>
      <c r="D198" s="8"/>
      <c r="E198" s="8"/>
      <c r="F198" s="9" t="str">
        <f>IFERROR(VLOOKUP(B198,Table1[],9,FALSE)&amp;" "&amp;VLOOKUP(B198,Table1[],5,FALSE),"")</f>
        <v/>
      </c>
      <c r="G198" s="9" t="str">
        <f>IFERROR(VLOOKUP(B198,Table1[],6,FALSE),"")</f>
        <v/>
      </c>
      <c r="H198" s="9" t="str">
        <f>IFERROR(VLOOKUP(C198,Table1[],9,FALSE)&amp;" "&amp;VLOOKUP(C198,Table1[],5,FALSE),"")</f>
        <v/>
      </c>
      <c r="I198" s="9" t="str">
        <f>IFERROR(VLOOKUP(C198,Table1[],6,FALSE),"")</f>
        <v/>
      </c>
      <c r="J198" s="9" t="str">
        <f>IFERROR(VLOOKUP(D198,Table1[],9,FALSE)&amp;" "&amp;VLOOKUP(D198,Table1[],5,FALSE),"")</f>
        <v/>
      </c>
      <c r="K198" s="9" t="str">
        <f>IFERROR(VLOOKUP(D198,Table1[],6,FALSE),"")</f>
        <v/>
      </c>
      <c r="L198" s="9" t="str">
        <f>IFERROR(VLOOKUP(E198,Table1[],9,FALSE)&amp;" "&amp;VLOOKUP(E198,Table1[],5,FALSE),"")</f>
        <v/>
      </c>
      <c r="M198" s="9" t="str">
        <f>IFERROR(VLOOKUP(E198,Table1[],6,FALSE),"")</f>
        <v/>
      </c>
      <c r="N198" s="10" t="str">
        <f>IFERROR(VLOOKUP(A198,Wedstrijdtabel!$A:$G,7,FALSE),"")</f>
        <v/>
      </c>
      <c r="O198" s="24"/>
    </row>
    <row r="199" spans="1:15" x14ac:dyDescent="0.25">
      <c r="A199" s="7"/>
      <c r="B199" s="8"/>
      <c r="C199" s="8"/>
      <c r="D199" s="8"/>
      <c r="E199" s="8"/>
      <c r="F199" s="9" t="str">
        <f>IFERROR(VLOOKUP(B199,Table1[],9,FALSE)&amp;" "&amp;VLOOKUP(B199,Table1[],5,FALSE),"")</f>
        <v/>
      </c>
      <c r="G199" s="9" t="str">
        <f>IFERROR(VLOOKUP(B199,Table1[],6,FALSE),"")</f>
        <v/>
      </c>
      <c r="H199" s="9" t="str">
        <f>IFERROR(VLOOKUP(C199,Table1[],9,FALSE)&amp;" "&amp;VLOOKUP(C199,Table1[],5,FALSE),"")</f>
        <v/>
      </c>
      <c r="I199" s="9" t="str">
        <f>IFERROR(VLOOKUP(C199,Table1[],6,FALSE),"")</f>
        <v/>
      </c>
      <c r="J199" s="9" t="str">
        <f>IFERROR(VLOOKUP(D199,Table1[],9,FALSE)&amp;" "&amp;VLOOKUP(D199,Table1[],5,FALSE),"")</f>
        <v/>
      </c>
      <c r="K199" s="9" t="str">
        <f>IFERROR(VLOOKUP(D199,Table1[],6,FALSE),"")</f>
        <v/>
      </c>
      <c r="L199" s="9" t="str">
        <f>IFERROR(VLOOKUP(E199,Table1[],9,FALSE)&amp;" "&amp;VLOOKUP(E199,Table1[],5,FALSE),"")</f>
        <v/>
      </c>
      <c r="M199" s="9" t="str">
        <f>IFERROR(VLOOKUP(E199,Table1[],6,FALSE),"")</f>
        <v/>
      </c>
      <c r="N199" s="10" t="str">
        <f>IFERROR(VLOOKUP(A199,Wedstrijdtabel!$A:$G,7,FALSE),"")</f>
        <v/>
      </c>
      <c r="O199" s="24"/>
    </row>
    <row r="200" spans="1:15" x14ac:dyDescent="0.25">
      <c r="A200" s="7"/>
      <c r="B200" s="8"/>
      <c r="C200" s="8"/>
      <c r="D200" s="8"/>
      <c r="E200" s="8"/>
      <c r="F200" s="9" t="str">
        <f>IFERROR(VLOOKUP(B200,Table1[],9,FALSE)&amp;" "&amp;VLOOKUP(B200,Table1[],5,FALSE),"")</f>
        <v/>
      </c>
      <c r="G200" s="9" t="str">
        <f>IFERROR(VLOOKUP(B200,Table1[],6,FALSE),"")</f>
        <v/>
      </c>
      <c r="H200" s="9" t="str">
        <f>IFERROR(VLOOKUP(C200,Table1[],9,FALSE)&amp;" "&amp;VLOOKUP(C200,Table1[],5,FALSE),"")</f>
        <v/>
      </c>
      <c r="I200" s="9" t="str">
        <f>IFERROR(VLOOKUP(C200,Table1[],6,FALSE),"")</f>
        <v/>
      </c>
      <c r="J200" s="9" t="str">
        <f>IFERROR(VLOOKUP(D200,Table1[],9,FALSE)&amp;" "&amp;VLOOKUP(D200,Table1[],5,FALSE),"")</f>
        <v/>
      </c>
      <c r="K200" s="9" t="str">
        <f>IFERROR(VLOOKUP(D200,Table1[],6,FALSE),"")</f>
        <v/>
      </c>
      <c r="L200" s="9" t="str">
        <f>IFERROR(VLOOKUP(E200,Table1[],9,FALSE)&amp;" "&amp;VLOOKUP(E200,Table1[],5,FALSE),"")</f>
        <v/>
      </c>
      <c r="M200" s="9" t="str">
        <f>IFERROR(VLOOKUP(E200,Table1[],6,FALSE),"")</f>
        <v/>
      </c>
      <c r="N200" s="10" t="str">
        <f>IFERROR(VLOOKUP(A200,Wedstrijdtabel!$A:$G,7,FALSE),"")</f>
        <v/>
      </c>
      <c r="O200" s="24"/>
    </row>
    <row r="201" spans="1:15" x14ac:dyDescent="0.25">
      <c r="A201" s="7"/>
      <c r="B201" s="8"/>
      <c r="C201" s="8"/>
      <c r="D201" s="8"/>
      <c r="E201" s="8"/>
      <c r="F201" s="9" t="str">
        <f>IFERROR(VLOOKUP(B201,Table1[],9,FALSE)&amp;" "&amp;VLOOKUP(B201,Table1[],5,FALSE),"")</f>
        <v/>
      </c>
      <c r="G201" s="9" t="str">
        <f>IFERROR(VLOOKUP(B201,Table1[],6,FALSE),"")</f>
        <v/>
      </c>
      <c r="H201" s="9" t="str">
        <f>IFERROR(VLOOKUP(C201,Table1[],9,FALSE)&amp;" "&amp;VLOOKUP(C201,Table1[],5,FALSE),"")</f>
        <v/>
      </c>
      <c r="I201" s="9" t="str">
        <f>IFERROR(VLOOKUP(C201,Table1[],6,FALSE),"")</f>
        <v/>
      </c>
      <c r="J201" s="9" t="str">
        <f>IFERROR(VLOOKUP(D201,Table1[],9,FALSE)&amp;" "&amp;VLOOKUP(D201,Table1[],5,FALSE),"")</f>
        <v/>
      </c>
      <c r="K201" s="9" t="str">
        <f>IFERROR(VLOOKUP(D201,Table1[],6,FALSE),"")</f>
        <v/>
      </c>
      <c r="L201" s="9" t="str">
        <f>IFERROR(VLOOKUP(E201,Table1[],9,FALSE)&amp;" "&amp;VLOOKUP(E201,Table1[],5,FALSE),"")</f>
        <v/>
      </c>
      <c r="M201" s="9" t="str">
        <f>IFERROR(VLOOKUP(E201,Table1[],6,FALSE),"")</f>
        <v/>
      </c>
      <c r="N201" s="10" t="str">
        <f>IFERROR(VLOOKUP(A201,Wedstrijdtabel!$A:$G,7,FALSE),"")</f>
        <v/>
      </c>
      <c r="O201" s="24"/>
    </row>
    <row r="202" spans="1:15" x14ac:dyDescent="0.25">
      <c r="A202" s="7"/>
      <c r="B202" s="8"/>
      <c r="C202" s="8"/>
      <c r="D202" s="8"/>
      <c r="E202" s="8"/>
      <c r="F202" s="9" t="str">
        <f>IFERROR(VLOOKUP(B202,Table1[],9,FALSE)&amp;" "&amp;VLOOKUP(B202,Table1[],5,FALSE),"")</f>
        <v/>
      </c>
      <c r="G202" s="9" t="str">
        <f>IFERROR(VLOOKUP(B202,Table1[],6,FALSE),"")</f>
        <v/>
      </c>
      <c r="H202" s="9" t="str">
        <f>IFERROR(VLOOKUP(C202,Table1[],9,FALSE)&amp;" "&amp;VLOOKUP(C202,Table1[],5,FALSE),"")</f>
        <v/>
      </c>
      <c r="I202" s="9" t="str">
        <f>IFERROR(VLOOKUP(C202,Table1[],6,FALSE),"")</f>
        <v/>
      </c>
      <c r="J202" s="9" t="str">
        <f>IFERROR(VLOOKUP(D202,Table1[],9,FALSE)&amp;" "&amp;VLOOKUP(D202,Table1[],5,FALSE),"")</f>
        <v/>
      </c>
      <c r="K202" s="9" t="str">
        <f>IFERROR(VLOOKUP(D202,Table1[],6,FALSE),"")</f>
        <v/>
      </c>
      <c r="L202" s="9" t="str">
        <f>IFERROR(VLOOKUP(E202,Table1[],9,FALSE)&amp;" "&amp;VLOOKUP(E202,Table1[],5,FALSE),"")</f>
        <v/>
      </c>
      <c r="M202" s="9" t="str">
        <f>IFERROR(VLOOKUP(E202,Table1[],6,FALSE),"")</f>
        <v/>
      </c>
      <c r="N202" s="10" t="str">
        <f>IFERROR(VLOOKUP(A202,Wedstrijdtabel!$A:$G,7,FALSE),"")</f>
        <v/>
      </c>
      <c r="O202" s="24"/>
    </row>
    <row r="203" spans="1:15" x14ac:dyDescent="0.25">
      <c r="A203" s="7"/>
      <c r="B203" s="8"/>
      <c r="C203" s="8"/>
      <c r="D203" s="8"/>
      <c r="E203" s="8"/>
      <c r="F203" s="9" t="str">
        <f>IFERROR(VLOOKUP(B203,Table1[],9,FALSE)&amp;" "&amp;VLOOKUP(B203,Table1[],5,FALSE),"")</f>
        <v/>
      </c>
      <c r="G203" s="9" t="str">
        <f>IFERROR(VLOOKUP(B203,Table1[],6,FALSE),"")</f>
        <v/>
      </c>
      <c r="H203" s="9" t="str">
        <f>IFERROR(VLOOKUP(C203,Table1[],9,FALSE)&amp;" "&amp;VLOOKUP(C203,Table1[],5,FALSE),"")</f>
        <v/>
      </c>
      <c r="I203" s="9" t="str">
        <f>IFERROR(VLOOKUP(C203,Table1[],6,FALSE),"")</f>
        <v/>
      </c>
      <c r="J203" s="9" t="str">
        <f>IFERROR(VLOOKUP(D203,Table1[],9,FALSE)&amp;" "&amp;VLOOKUP(D203,Table1[],5,FALSE),"")</f>
        <v/>
      </c>
      <c r="K203" s="9" t="str">
        <f>IFERROR(VLOOKUP(D203,Table1[],6,FALSE),"")</f>
        <v/>
      </c>
      <c r="L203" s="9" t="str">
        <f>IFERROR(VLOOKUP(E203,Table1[],9,FALSE)&amp;" "&amp;VLOOKUP(E203,Table1[],5,FALSE),"")</f>
        <v/>
      </c>
      <c r="M203" s="9" t="str">
        <f>IFERROR(VLOOKUP(E203,Table1[],6,FALSE),"")</f>
        <v/>
      </c>
      <c r="N203" s="10" t="str">
        <f>IFERROR(VLOOKUP(A203,Wedstrijdtabel!$A:$G,7,FALSE),"")</f>
        <v/>
      </c>
      <c r="O203" s="24"/>
    </row>
    <row r="204" spans="1:15" x14ac:dyDescent="0.25">
      <c r="A204" s="7"/>
      <c r="B204" s="8"/>
      <c r="C204" s="8"/>
      <c r="D204" s="8"/>
      <c r="E204" s="8"/>
      <c r="F204" s="9" t="str">
        <f>IFERROR(VLOOKUP(B204,Table1[],9,FALSE)&amp;" "&amp;VLOOKUP(B204,Table1[],5,FALSE),"")</f>
        <v/>
      </c>
      <c r="G204" s="9" t="str">
        <f>IFERROR(VLOOKUP(B204,Table1[],6,FALSE),"")</f>
        <v/>
      </c>
      <c r="H204" s="9" t="str">
        <f>IFERROR(VLOOKUP(C204,Table1[],9,FALSE)&amp;" "&amp;VLOOKUP(C204,Table1[],5,FALSE),"")</f>
        <v/>
      </c>
      <c r="I204" s="9" t="str">
        <f>IFERROR(VLOOKUP(C204,Table1[],6,FALSE),"")</f>
        <v/>
      </c>
      <c r="J204" s="9" t="str">
        <f>IFERROR(VLOOKUP(D204,Table1[],9,FALSE)&amp;" "&amp;VLOOKUP(D204,Table1[],5,FALSE),"")</f>
        <v/>
      </c>
      <c r="K204" s="9" t="str">
        <f>IFERROR(VLOOKUP(D204,Table1[],6,FALSE),"")</f>
        <v/>
      </c>
      <c r="L204" s="9" t="str">
        <f>IFERROR(VLOOKUP(E204,Table1[],9,FALSE)&amp;" "&amp;VLOOKUP(E204,Table1[],5,FALSE),"")</f>
        <v/>
      </c>
      <c r="M204" s="9" t="str">
        <f>IFERROR(VLOOKUP(E204,Table1[],6,FALSE),"")</f>
        <v/>
      </c>
      <c r="N204" s="10" t="str">
        <f>IFERROR(VLOOKUP(A204,Wedstrijdtabel!$A:$G,7,FALSE),"")</f>
        <v/>
      </c>
      <c r="O204" s="24"/>
    </row>
    <row r="205" spans="1:15" x14ac:dyDescent="0.25">
      <c r="A205" s="7"/>
      <c r="B205" s="8"/>
      <c r="C205" s="8"/>
      <c r="D205" s="8"/>
      <c r="E205" s="8"/>
      <c r="F205" s="9" t="str">
        <f>IFERROR(VLOOKUP(B205,Table1[],9,FALSE)&amp;" "&amp;VLOOKUP(B205,Table1[],5,FALSE),"")</f>
        <v/>
      </c>
      <c r="G205" s="9" t="str">
        <f>IFERROR(VLOOKUP(B205,Table1[],6,FALSE),"")</f>
        <v/>
      </c>
      <c r="H205" s="9" t="str">
        <f>IFERROR(VLOOKUP(C205,Table1[],9,FALSE)&amp;" "&amp;VLOOKUP(C205,Table1[],5,FALSE),"")</f>
        <v/>
      </c>
      <c r="I205" s="9" t="str">
        <f>IFERROR(VLOOKUP(C205,Table1[],6,FALSE),"")</f>
        <v/>
      </c>
      <c r="J205" s="9" t="str">
        <f>IFERROR(VLOOKUP(D205,Table1[],9,FALSE)&amp;" "&amp;VLOOKUP(D205,Table1[],5,FALSE),"")</f>
        <v/>
      </c>
      <c r="K205" s="9" t="str">
        <f>IFERROR(VLOOKUP(D205,Table1[],6,FALSE),"")</f>
        <v/>
      </c>
      <c r="L205" s="9" t="str">
        <f>IFERROR(VLOOKUP(E205,Table1[],9,FALSE)&amp;" "&amp;VLOOKUP(E205,Table1[],5,FALSE),"")</f>
        <v/>
      </c>
      <c r="M205" s="9" t="str">
        <f>IFERROR(VLOOKUP(E205,Table1[],6,FALSE),"")</f>
        <v/>
      </c>
      <c r="N205" s="10" t="str">
        <f>IFERROR(VLOOKUP(A205,Wedstrijdtabel!$A:$G,7,FALSE),"")</f>
        <v/>
      </c>
      <c r="O205" s="24"/>
    </row>
    <row r="206" spans="1:15" x14ac:dyDescent="0.25">
      <c r="A206" s="7"/>
      <c r="B206" s="8"/>
      <c r="C206" s="8"/>
      <c r="D206" s="8"/>
      <c r="E206" s="8"/>
      <c r="F206" s="9" t="str">
        <f>IFERROR(VLOOKUP(B206,Table1[],9,FALSE)&amp;" "&amp;VLOOKUP(B206,Table1[],5,FALSE),"")</f>
        <v/>
      </c>
      <c r="G206" s="9" t="str">
        <f>IFERROR(VLOOKUP(B206,Table1[],6,FALSE),"")</f>
        <v/>
      </c>
      <c r="H206" s="9" t="str">
        <f>IFERROR(VLOOKUP(C206,Table1[],9,FALSE)&amp;" "&amp;VLOOKUP(C206,Table1[],5,FALSE),"")</f>
        <v/>
      </c>
      <c r="I206" s="9" t="str">
        <f>IFERROR(VLOOKUP(C206,Table1[],6,FALSE),"")</f>
        <v/>
      </c>
      <c r="J206" s="9" t="str">
        <f>IFERROR(VLOOKUP(D206,Table1[],9,FALSE)&amp;" "&amp;VLOOKUP(D206,Table1[],5,FALSE),"")</f>
        <v/>
      </c>
      <c r="K206" s="9" t="str">
        <f>IFERROR(VLOOKUP(D206,Table1[],6,FALSE),"")</f>
        <v/>
      </c>
      <c r="L206" s="9" t="str">
        <f>IFERROR(VLOOKUP(E206,Table1[],9,FALSE)&amp;" "&amp;VLOOKUP(E206,Table1[],5,FALSE),"")</f>
        <v/>
      </c>
      <c r="M206" s="9" t="str">
        <f>IFERROR(VLOOKUP(E206,Table1[],6,FALSE),"")</f>
        <v/>
      </c>
      <c r="N206" s="10" t="str">
        <f>IFERROR(VLOOKUP(A206,Wedstrijdtabel!$A:$G,7,FALSE),"")</f>
        <v/>
      </c>
      <c r="O206" s="24"/>
    </row>
    <row r="207" spans="1:15" x14ac:dyDescent="0.25">
      <c r="A207" s="7"/>
      <c r="B207" s="8"/>
      <c r="C207" s="8"/>
      <c r="D207" s="8"/>
      <c r="E207" s="8"/>
      <c r="F207" s="9" t="str">
        <f>IFERROR(VLOOKUP(B207,Table1[],9,FALSE)&amp;" "&amp;VLOOKUP(B207,Table1[],5,FALSE),"")</f>
        <v/>
      </c>
      <c r="G207" s="9" t="str">
        <f>IFERROR(VLOOKUP(B207,Table1[],6,FALSE),"")</f>
        <v/>
      </c>
      <c r="H207" s="9" t="str">
        <f>IFERROR(VLOOKUP(C207,Table1[],9,FALSE)&amp;" "&amp;VLOOKUP(C207,Table1[],5,FALSE),"")</f>
        <v/>
      </c>
      <c r="I207" s="9" t="str">
        <f>IFERROR(VLOOKUP(C207,Table1[],6,FALSE),"")</f>
        <v/>
      </c>
      <c r="J207" s="9" t="str">
        <f>IFERROR(VLOOKUP(D207,Table1[],9,FALSE)&amp;" "&amp;VLOOKUP(D207,Table1[],5,FALSE),"")</f>
        <v/>
      </c>
      <c r="K207" s="9" t="str">
        <f>IFERROR(VLOOKUP(D207,Table1[],6,FALSE),"")</f>
        <v/>
      </c>
      <c r="L207" s="9" t="str">
        <f>IFERROR(VLOOKUP(E207,Table1[],9,FALSE)&amp;" "&amp;VLOOKUP(E207,Table1[],5,FALSE),"")</f>
        <v/>
      </c>
      <c r="M207" s="9" t="str">
        <f>IFERROR(VLOOKUP(E207,Table1[],6,FALSE),"")</f>
        <v/>
      </c>
      <c r="N207" s="10" t="str">
        <f>IFERROR(VLOOKUP(A207,Wedstrijdtabel!$A:$G,7,FALSE),"")</f>
        <v/>
      </c>
      <c r="O207" s="24"/>
    </row>
    <row r="208" spans="1:15" x14ac:dyDescent="0.25">
      <c r="A208" s="7"/>
      <c r="B208" s="8"/>
      <c r="C208" s="8"/>
      <c r="D208" s="8"/>
      <c r="E208" s="8"/>
      <c r="F208" s="9" t="str">
        <f>IFERROR(VLOOKUP(B208,Table1[],9,FALSE)&amp;" "&amp;VLOOKUP(B208,Table1[],5,FALSE),"")</f>
        <v/>
      </c>
      <c r="G208" s="9" t="str">
        <f>IFERROR(VLOOKUP(B208,Table1[],6,FALSE),"")</f>
        <v/>
      </c>
      <c r="H208" s="9" t="str">
        <f>IFERROR(VLOOKUP(C208,Table1[],9,FALSE)&amp;" "&amp;VLOOKUP(C208,Table1[],5,FALSE),"")</f>
        <v/>
      </c>
      <c r="I208" s="9" t="str">
        <f>IFERROR(VLOOKUP(C208,Table1[],6,FALSE),"")</f>
        <v/>
      </c>
      <c r="J208" s="9" t="str">
        <f>IFERROR(VLOOKUP(D208,Table1[],9,FALSE)&amp;" "&amp;VLOOKUP(D208,Table1[],5,FALSE),"")</f>
        <v/>
      </c>
      <c r="K208" s="9" t="str">
        <f>IFERROR(VLOOKUP(D208,Table1[],6,FALSE),"")</f>
        <v/>
      </c>
      <c r="L208" s="9" t="str">
        <f>IFERROR(VLOOKUP(E208,Table1[],9,FALSE)&amp;" "&amp;VLOOKUP(E208,Table1[],5,FALSE),"")</f>
        <v/>
      </c>
      <c r="M208" s="9" t="str">
        <f>IFERROR(VLOOKUP(E208,Table1[],6,FALSE),"")</f>
        <v/>
      </c>
      <c r="N208" s="10" t="str">
        <f>IFERROR(VLOOKUP(A208,Wedstrijdtabel!$A:$G,7,FALSE),"")</f>
        <v/>
      </c>
      <c r="O208" s="24"/>
    </row>
    <row r="209" spans="1:15" x14ac:dyDescent="0.25">
      <c r="A209" s="7"/>
      <c r="B209" s="8"/>
      <c r="C209" s="8"/>
      <c r="D209" s="8"/>
      <c r="E209" s="8"/>
      <c r="F209" s="9" t="str">
        <f>IFERROR(VLOOKUP(B209,Table1[],9,FALSE)&amp;" "&amp;VLOOKUP(B209,Table1[],5,FALSE),"")</f>
        <v/>
      </c>
      <c r="G209" s="9" t="str">
        <f>IFERROR(VLOOKUP(B209,Table1[],6,FALSE),"")</f>
        <v/>
      </c>
      <c r="H209" s="9" t="str">
        <f>IFERROR(VLOOKUP(C209,Table1[],9,FALSE)&amp;" "&amp;VLOOKUP(C209,Table1[],5,FALSE),"")</f>
        <v/>
      </c>
      <c r="I209" s="9" t="str">
        <f>IFERROR(VLOOKUP(C209,Table1[],6,FALSE),"")</f>
        <v/>
      </c>
      <c r="J209" s="9" t="str">
        <f>IFERROR(VLOOKUP(D209,Table1[],9,FALSE)&amp;" "&amp;VLOOKUP(D209,Table1[],5,FALSE),"")</f>
        <v/>
      </c>
      <c r="K209" s="9" t="str">
        <f>IFERROR(VLOOKUP(D209,Table1[],6,FALSE),"")</f>
        <v/>
      </c>
      <c r="L209" s="9" t="str">
        <f>IFERROR(VLOOKUP(E209,Table1[],9,FALSE)&amp;" "&amp;VLOOKUP(E209,Table1[],5,FALSE),"")</f>
        <v/>
      </c>
      <c r="M209" s="9" t="str">
        <f>IFERROR(VLOOKUP(E209,Table1[],6,FALSE),"")</f>
        <v/>
      </c>
      <c r="N209" s="10" t="str">
        <f>IFERROR(VLOOKUP(A209,Wedstrijdtabel!$A:$G,7,FALSE),"")</f>
        <v/>
      </c>
      <c r="O209" s="24"/>
    </row>
    <row r="210" spans="1:15" x14ac:dyDescent="0.25">
      <c r="A210" s="7"/>
      <c r="B210" s="8"/>
      <c r="C210" s="8"/>
      <c r="D210" s="8"/>
      <c r="E210" s="8"/>
      <c r="F210" s="9" t="str">
        <f>IFERROR(VLOOKUP(B210,Table1[],9,FALSE)&amp;" "&amp;VLOOKUP(B210,Table1[],5,FALSE),"")</f>
        <v/>
      </c>
      <c r="G210" s="9" t="str">
        <f>IFERROR(VLOOKUP(B210,Table1[],6,FALSE),"")</f>
        <v/>
      </c>
      <c r="H210" s="9" t="str">
        <f>IFERROR(VLOOKUP(C210,Table1[],9,FALSE)&amp;" "&amp;VLOOKUP(C210,Table1[],5,FALSE),"")</f>
        <v/>
      </c>
      <c r="I210" s="9" t="str">
        <f>IFERROR(VLOOKUP(C210,Table1[],6,FALSE),"")</f>
        <v/>
      </c>
      <c r="J210" s="9" t="str">
        <f>IFERROR(VLOOKUP(D210,Table1[],9,FALSE)&amp;" "&amp;VLOOKUP(D210,Table1[],5,FALSE),"")</f>
        <v/>
      </c>
      <c r="K210" s="9" t="str">
        <f>IFERROR(VLOOKUP(D210,Table1[],6,FALSE),"")</f>
        <v/>
      </c>
      <c r="L210" s="9" t="str">
        <f>IFERROR(VLOOKUP(E210,Table1[],9,FALSE)&amp;" "&amp;VLOOKUP(E210,Table1[],5,FALSE),"")</f>
        <v/>
      </c>
      <c r="M210" s="9" t="str">
        <f>IFERROR(VLOOKUP(E210,Table1[],6,FALSE),"")</f>
        <v/>
      </c>
      <c r="N210" s="10" t="str">
        <f>IFERROR(VLOOKUP(A210,Wedstrijdtabel!$A:$G,7,FALSE),"")</f>
        <v/>
      </c>
      <c r="O210" s="24"/>
    </row>
    <row r="211" spans="1:15" x14ac:dyDescent="0.25">
      <c r="A211" s="7"/>
      <c r="B211" s="8"/>
      <c r="C211" s="8"/>
      <c r="D211" s="8"/>
      <c r="E211" s="8"/>
      <c r="F211" s="9" t="str">
        <f>IFERROR(VLOOKUP(B211,Table1[],9,FALSE)&amp;" "&amp;VLOOKUP(B211,Table1[],5,FALSE),"")</f>
        <v/>
      </c>
      <c r="G211" s="9" t="str">
        <f>IFERROR(VLOOKUP(B211,Table1[],6,FALSE),"")</f>
        <v/>
      </c>
      <c r="H211" s="9" t="str">
        <f>IFERROR(VLOOKUP(C211,Table1[],9,FALSE)&amp;" "&amp;VLOOKUP(C211,Table1[],5,FALSE),"")</f>
        <v/>
      </c>
      <c r="I211" s="9" t="str">
        <f>IFERROR(VLOOKUP(C211,Table1[],6,FALSE),"")</f>
        <v/>
      </c>
      <c r="J211" s="9" t="str">
        <f>IFERROR(VLOOKUP(D211,Table1[],9,FALSE)&amp;" "&amp;VLOOKUP(D211,Table1[],5,FALSE),"")</f>
        <v/>
      </c>
      <c r="K211" s="9" t="str">
        <f>IFERROR(VLOOKUP(D211,Table1[],6,FALSE),"")</f>
        <v/>
      </c>
      <c r="L211" s="9" t="str">
        <f>IFERROR(VLOOKUP(E211,Table1[],9,FALSE)&amp;" "&amp;VLOOKUP(E211,Table1[],5,FALSE),"")</f>
        <v/>
      </c>
      <c r="M211" s="9" t="str">
        <f>IFERROR(VLOOKUP(E211,Table1[],6,FALSE),"")</f>
        <v/>
      </c>
      <c r="N211" s="10" t="str">
        <f>IFERROR(VLOOKUP(A211,Wedstrijdtabel!$A:$G,7,FALSE),"")</f>
        <v/>
      </c>
      <c r="O211" s="24"/>
    </row>
    <row r="212" spans="1:15" x14ac:dyDescent="0.25">
      <c r="A212" s="7"/>
      <c r="B212" s="8"/>
      <c r="C212" s="8"/>
      <c r="D212" s="8"/>
      <c r="E212" s="8"/>
      <c r="F212" s="9" t="str">
        <f>IFERROR(VLOOKUP(B212,Table1[],9,FALSE)&amp;" "&amp;VLOOKUP(B212,Table1[],5,FALSE),"")</f>
        <v/>
      </c>
      <c r="G212" s="9" t="str">
        <f>IFERROR(VLOOKUP(B212,Table1[],6,FALSE),"")</f>
        <v/>
      </c>
      <c r="H212" s="9" t="str">
        <f>IFERROR(VLOOKUP(C212,Table1[],9,FALSE)&amp;" "&amp;VLOOKUP(C212,Table1[],5,FALSE),"")</f>
        <v/>
      </c>
      <c r="I212" s="9" t="str">
        <f>IFERROR(VLOOKUP(C212,Table1[],6,FALSE),"")</f>
        <v/>
      </c>
      <c r="J212" s="9" t="str">
        <f>IFERROR(VLOOKUP(D212,Table1[],9,FALSE)&amp;" "&amp;VLOOKUP(D212,Table1[],5,FALSE),"")</f>
        <v/>
      </c>
      <c r="K212" s="9" t="str">
        <f>IFERROR(VLOOKUP(D212,Table1[],6,FALSE),"")</f>
        <v/>
      </c>
      <c r="L212" s="9" t="str">
        <f>IFERROR(VLOOKUP(E212,Table1[],9,FALSE)&amp;" "&amp;VLOOKUP(E212,Table1[],5,FALSE),"")</f>
        <v/>
      </c>
      <c r="M212" s="9" t="str">
        <f>IFERROR(VLOOKUP(E212,Table1[],6,FALSE),"")</f>
        <v/>
      </c>
      <c r="N212" s="10" t="str">
        <f>IFERROR(VLOOKUP(A212,Wedstrijdtabel!$A:$G,7,FALSE),"")</f>
        <v/>
      </c>
      <c r="O212" s="24"/>
    </row>
    <row r="213" spans="1:15" x14ac:dyDescent="0.25">
      <c r="A213" s="7"/>
      <c r="B213" s="8"/>
      <c r="C213" s="8"/>
      <c r="D213" s="8"/>
      <c r="E213" s="8"/>
      <c r="F213" s="9" t="str">
        <f>IFERROR(VLOOKUP(B213,Table1[],9,FALSE)&amp;" "&amp;VLOOKUP(B213,Table1[],5,FALSE),"")</f>
        <v/>
      </c>
      <c r="G213" s="9" t="str">
        <f>IFERROR(VLOOKUP(B213,Table1[],6,FALSE),"")</f>
        <v/>
      </c>
      <c r="H213" s="9" t="str">
        <f>IFERROR(VLOOKUP(C213,Table1[],9,FALSE)&amp;" "&amp;VLOOKUP(C213,Table1[],5,FALSE),"")</f>
        <v/>
      </c>
      <c r="I213" s="9" t="str">
        <f>IFERROR(VLOOKUP(C213,Table1[],6,FALSE),"")</f>
        <v/>
      </c>
      <c r="J213" s="9" t="str">
        <f>IFERROR(VLOOKUP(D213,Table1[],9,FALSE)&amp;" "&amp;VLOOKUP(D213,Table1[],5,FALSE),"")</f>
        <v/>
      </c>
      <c r="K213" s="9" t="str">
        <f>IFERROR(VLOOKUP(D213,Table1[],6,FALSE),"")</f>
        <v/>
      </c>
      <c r="L213" s="9" t="str">
        <f>IFERROR(VLOOKUP(E213,Table1[],9,FALSE)&amp;" "&amp;VLOOKUP(E213,Table1[],5,FALSE),"")</f>
        <v/>
      </c>
      <c r="M213" s="9" t="str">
        <f>IFERROR(VLOOKUP(E213,Table1[],6,FALSE),"")</f>
        <v/>
      </c>
      <c r="N213" s="10" t="str">
        <f>IFERROR(VLOOKUP(A213,Wedstrijdtabel!$A:$G,7,FALSE),"")</f>
        <v/>
      </c>
      <c r="O213" s="24"/>
    </row>
    <row r="214" spans="1:15" x14ac:dyDescent="0.25">
      <c r="A214" s="7"/>
      <c r="B214" s="8"/>
      <c r="C214" s="8"/>
      <c r="D214" s="8"/>
      <c r="E214" s="8"/>
      <c r="F214" s="9" t="str">
        <f>IFERROR(VLOOKUP(B214,Table1[],9,FALSE)&amp;" "&amp;VLOOKUP(B214,Table1[],5,FALSE),"")</f>
        <v/>
      </c>
      <c r="G214" s="9" t="str">
        <f>IFERROR(VLOOKUP(B214,Table1[],6,FALSE),"")</f>
        <v/>
      </c>
      <c r="H214" s="9" t="str">
        <f>IFERROR(VLOOKUP(C214,Table1[],9,FALSE)&amp;" "&amp;VLOOKUP(C214,Table1[],5,FALSE),"")</f>
        <v/>
      </c>
      <c r="I214" s="9" t="str">
        <f>IFERROR(VLOOKUP(C214,Table1[],6,FALSE),"")</f>
        <v/>
      </c>
      <c r="J214" s="9" t="str">
        <f>IFERROR(VLOOKUP(D214,Table1[],9,FALSE)&amp;" "&amp;VLOOKUP(D214,Table1[],5,FALSE),"")</f>
        <v/>
      </c>
      <c r="K214" s="9" t="str">
        <f>IFERROR(VLOOKUP(D214,Table1[],6,FALSE),"")</f>
        <v/>
      </c>
      <c r="L214" s="9" t="str">
        <f>IFERROR(VLOOKUP(E214,Table1[],9,FALSE)&amp;" "&amp;VLOOKUP(E214,Table1[],5,FALSE),"")</f>
        <v/>
      </c>
      <c r="M214" s="9" t="str">
        <f>IFERROR(VLOOKUP(E214,Table1[],6,FALSE),"")</f>
        <v/>
      </c>
      <c r="N214" s="10" t="str">
        <f>IFERROR(VLOOKUP(A214,Wedstrijdtabel!$A:$G,7,FALSE),"")</f>
        <v/>
      </c>
      <c r="O214" s="24"/>
    </row>
    <row r="215" spans="1:15" x14ac:dyDescent="0.25">
      <c r="A215" s="7"/>
      <c r="B215" s="8"/>
      <c r="C215" s="8"/>
      <c r="D215" s="8"/>
      <c r="E215" s="8"/>
      <c r="F215" s="9" t="str">
        <f>IFERROR(VLOOKUP(B215,Table1[],9,FALSE)&amp;" "&amp;VLOOKUP(B215,Table1[],5,FALSE),"")</f>
        <v/>
      </c>
      <c r="G215" s="9" t="str">
        <f>IFERROR(VLOOKUP(B215,Table1[],6,FALSE),"")</f>
        <v/>
      </c>
      <c r="H215" s="9" t="str">
        <f>IFERROR(VLOOKUP(C215,Table1[],9,FALSE)&amp;" "&amp;VLOOKUP(C215,Table1[],5,FALSE),"")</f>
        <v/>
      </c>
      <c r="I215" s="9" t="str">
        <f>IFERROR(VLOOKUP(C215,Table1[],6,FALSE),"")</f>
        <v/>
      </c>
      <c r="J215" s="9" t="str">
        <f>IFERROR(VLOOKUP(D215,Table1[],9,FALSE)&amp;" "&amp;VLOOKUP(D215,Table1[],5,FALSE),"")</f>
        <v/>
      </c>
      <c r="K215" s="9" t="str">
        <f>IFERROR(VLOOKUP(D215,Table1[],6,FALSE),"")</f>
        <v/>
      </c>
      <c r="L215" s="9" t="str">
        <f>IFERROR(VLOOKUP(E215,Table1[],9,FALSE)&amp;" "&amp;VLOOKUP(E215,Table1[],5,FALSE),"")</f>
        <v/>
      </c>
      <c r="M215" s="9" t="str">
        <f>IFERROR(VLOOKUP(E215,Table1[],6,FALSE),"")</f>
        <v/>
      </c>
      <c r="N215" s="10" t="str">
        <f>IFERROR(VLOOKUP(A215,Wedstrijdtabel!$A:$G,7,FALSE),"")</f>
        <v/>
      </c>
      <c r="O215" s="24"/>
    </row>
    <row r="216" spans="1:15" x14ac:dyDescent="0.25">
      <c r="A216" s="7"/>
      <c r="B216" s="8"/>
      <c r="C216" s="8"/>
      <c r="D216" s="8"/>
      <c r="E216" s="8"/>
      <c r="F216" s="9" t="str">
        <f>IFERROR(VLOOKUP(B216,Table1[],9,FALSE)&amp;" "&amp;VLOOKUP(B216,Table1[],5,FALSE),"")</f>
        <v/>
      </c>
      <c r="G216" s="9" t="str">
        <f>IFERROR(VLOOKUP(B216,Table1[],6,FALSE),"")</f>
        <v/>
      </c>
      <c r="H216" s="9" t="str">
        <f>IFERROR(VLOOKUP(C216,Table1[],9,FALSE)&amp;" "&amp;VLOOKUP(C216,Table1[],5,FALSE),"")</f>
        <v/>
      </c>
      <c r="I216" s="9" t="str">
        <f>IFERROR(VLOOKUP(C216,Table1[],6,FALSE),"")</f>
        <v/>
      </c>
      <c r="J216" s="9" t="str">
        <f>IFERROR(VLOOKUP(D216,Table1[],9,FALSE)&amp;" "&amp;VLOOKUP(D216,Table1[],5,FALSE),"")</f>
        <v/>
      </c>
      <c r="K216" s="9" t="str">
        <f>IFERROR(VLOOKUP(D216,Table1[],6,FALSE),"")</f>
        <v/>
      </c>
      <c r="L216" s="9" t="str">
        <f>IFERROR(VLOOKUP(E216,Table1[],9,FALSE)&amp;" "&amp;VLOOKUP(E216,Table1[],5,FALSE),"")</f>
        <v/>
      </c>
      <c r="M216" s="9" t="str">
        <f>IFERROR(VLOOKUP(E216,Table1[],6,FALSE),"")</f>
        <v/>
      </c>
      <c r="N216" s="10" t="str">
        <f>IFERROR(VLOOKUP(A216,Wedstrijdtabel!$A:$G,7,FALSE),"")</f>
        <v/>
      </c>
      <c r="O216" s="24"/>
    </row>
    <row r="217" spans="1:15" x14ac:dyDescent="0.25">
      <c r="A217" s="7"/>
      <c r="B217" s="8"/>
      <c r="C217" s="8"/>
      <c r="D217" s="8"/>
      <c r="E217" s="8"/>
      <c r="F217" s="9" t="str">
        <f>IFERROR(VLOOKUP(B217,Table1[],9,FALSE)&amp;" "&amp;VLOOKUP(B217,Table1[],5,FALSE),"")</f>
        <v/>
      </c>
      <c r="G217" s="9" t="str">
        <f>IFERROR(VLOOKUP(B217,Table1[],6,FALSE),"")</f>
        <v/>
      </c>
      <c r="H217" s="9" t="str">
        <f>IFERROR(VLOOKUP(C217,Table1[],9,FALSE)&amp;" "&amp;VLOOKUP(C217,Table1[],5,FALSE),"")</f>
        <v/>
      </c>
      <c r="I217" s="9" t="str">
        <f>IFERROR(VLOOKUP(C217,Table1[],6,FALSE),"")</f>
        <v/>
      </c>
      <c r="J217" s="9" t="str">
        <f>IFERROR(VLOOKUP(D217,Table1[],9,FALSE)&amp;" "&amp;VLOOKUP(D217,Table1[],5,FALSE),"")</f>
        <v/>
      </c>
      <c r="K217" s="9" t="str">
        <f>IFERROR(VLOOKUP(D217,Table1[],6,FALSE),"")</f>
        <v/>
      </c>
      <c r="L217" s="9" t="str">
        <f>IFERROR(VLOOKUP(E217,Table1[],9,FALSE)&amp;" "&amp;VLOOKUP(E217,Table1[],5,FALSE),"")</f>
        <v/>
      </c>
      <c r="M217" s="9" t="str">
        <f>IFERROR(VLOOKUP(E217,Table1[],6,FALSE),"")</f>
        <v/>
      </c>
      <c r="N217" s="10" t="str">
        <f>IFERROR(VLOOKUP(A217,Wedstrijdtabel!$A:$G,7,FALSE),"")</f>
        <v/>
      </c>
      <c r="O217" s="24"/>
    </row>
    <row r="218" spans="1:15" x14ac:dyDescent="0.25">
      <c r="A218" s="7"/>
      <c r="B218" s="8"/>
      <c r="C218" s="8"/>
      <c r="D218" s="8"/>
      <c r="E218" s="8"/>
      <c r="F218" s="9" t="str">
        <f>IFERROR(VLOOKUP(B218,Table1[],9,FALSE)&amp;" "&amp;VLOOKUP(B218,Table1[],5,FALSE),"")</f>
        <v/>
      </c>
      <c r="G218" s="9" t="str">
        <f>IFERROR(VLOOKUP(B218,Table1[],6,FALSE),"")</f>
        <v/>
      </c>
      <c r="H218" s="9" t="str">
        <f>IFERROR(VLOOKUP(C218,Table1[],9,FALSE)&amp;" "&amp;VLOOKUP(C218,Table1[],5,FALSE),"")</f>
        <v/>
      </c>
      <c r="I218" s="9" t="str">
        <f>IFERROR(VLOOKUP(C218,Table1[],6,FALSE),"")</f>
        <v/>
      </c>
      <c r="J218" s="9" t="str">
        <f>IFERROR(VLOOKUP(D218,Table1[],9,FALSE)&amp;" "&amp;VLOOKUP(D218,Table1[],5,FALSE),"")</f>
        <v/>
      </c>
      <c r="K218" s="9" t="str">
        <f>IFERROR(VLOOKUP(D218,Table1[],6,FALSE),"")</f>
        <v/>
      </c>
      <c r="L218" s="9" t="str">
        <f>IFERROR(VLOOKUP(E218,Table1[],9,FALSE)&amp;" "&amp;VLOOKUP(E218,Table1[],5,FALSE),"")</f>
        <v/>
      </c>
      <c r="M218" s="9" t="str">
        <f>IFERROR(VLOOKUP(E218,Table1[],6,FALSE),"")</f>
        <v/>
      </c>
      <c r="N218" s="10" t="str">
        <f>IFERROR(VLOOKUP(A218,Wedstrijdtabel!$A:$G,7,FALSE),"")</f>
        <v/>
      </c>
      <c r="O218" s="24"/>
    </row>
    <row r="219" spans="1:15" x14ac:dyDescent="0.25">
      <c r="A219" s="7"/>
      <c r="B219" s="8"/>
      <c r="C219" s="8"/>
      <c r="D219" s="8"/>
      <c r="E219" s="8"/>
      <c r="F219" s="9" t="str">
        <f>IFERROR(VLOOKUP(B219,Table1[],9,FALSE)&amp;" "&amp;VLOOKUP(B219,Table1[],5,FALSE),"")</f>
        <v/>
      </c>
      <c r="G219" s="9" t="str">
        <f>IFERROR(VLOOKUP(B219,Table1[],6,FALSE),"")</f>
        <v/>
      </c>
      <c r="H219" s="9" t="str">
        <f>IFERROR(VLOOKUP(C219,Table1[],9,FALSE)&amp;" "&amp;VLOOKUP(C219,Table1[],5,FALSE),"")</f>
        <v/>
      </c>
      <c r="I219" s="9" t="str">
        <f>IFERROR(VLOOKUP(C219,Table1[],6,FALSE),"")</f>
        <v/>
      </c>
      <c r="J219" s="9" t="str">
        <f>IFERROR(VLOOKUP(D219,Table1[],9,FALSE)&amp;" "&amp;VLOOKUP(D219,Table1[],5,FALSE),"")</f>
        <v/>
      </c>
      <c r="K219" s="9" t="str">
        <f>IFERROR(VLOOKUP(D219,Table1[],6,FALSE),"")</f>
        <v/>
      </c>
      <c r="L219" s="9" t="str">
        <f>IFERROR(VLOOKUP(E219,Table1[],9,FALSE)&amp;" "&amp;VLOOKUP(E219,Table1[],5,FALSE),"")</f>
        <v/>
      </c>
      <c r="M219" s="9" t="str">
        <f>IFERROR(VLOOKUP(E219,Table1[],6,FALSE),"")</f>
        <v/>
      </c>
      <c r="N219" s="10" t="str">
        <f>IFERROR(VLOOKUP(A219,Wedstrijdtabel!$A:$G,7,FALSE),"")</f>
        <v/>
      </c>
      <c r="O219" s="24"/>
    </row>
    <row r="220" spans="1:15" x14ac:dyDescent="0.25">
      <c r="A220" s="7"/>
      <c r="B220" s="8"/>
      <c r="C220" s="8"/>
      <c r="D220" s="8"/>
      <c r="E220" s="8"/>
      <c r="F220" s="9" t="str">
        <f>IFERROR(VLOOKUP(B220,Table1[],9,FALSE)&amp;" "&amp;VLOOKUP(B220,Table1[],5,FALSE),"")</f>
        <v/>
      </c>
      <c r="G220" s="9" t="str">
        <f>IFERROR(VLOOKUP(B220,Table1[],6,FALSE),"")</f>
        <v/>
      </c>
      <c r="H220" s="9" t="str">
        <f>IFERROR(VLOOKUP(C220,Table1[],9,FALSE)&amp;" "&amp;VLOOKUP(C220,Table1[],5,FALSE),"")</f>
        <v/>
      </c>
      <c r="I220" s="9" t="str">
        <f>IFERROR(VLOOKUP(C220,Table1[],6,FALSE),"")</f>
        <v/>
      </c>
      <c r="J220" s="9" t="str">
        <f>IFERROR(VLOOKUP(D220,Table1[],9,FALSE)&amp;" "&amp;VLOOKUP(D220,Table1[],5,FALSE),"")</f>
        <v/>
      </c>
      <c r="K220" s="9" t="str">
        <f>IFERROR(VLOOKUP(D220,Table1[],6,FALSE),"")</f>
        <v/>
      </c>
      <c r="L220" s="9" t="str">
        <f>IFERROR(VLOOKUP(E220,Table1[],9,FALSE)&amp;" "&amp;VLOOKUP(E220,Table1[],5,FALSE),"")</f>
        <v/>
      </c>
      <c r="M220" s="9" t="str">
        <f>IFERROR(VLOOKUP(E220,Table1[],6,FALSE),"")</f>
        <v/>
      </c>
      <c r="N220" s="10" t="str">
        <f>IFERROR(VLOOKUP(A220,Wedstrijdtabel!$A:$G,7,FALSE),"")</f>
        <v/>
      </c>
      <c r="O220" s="24"/>
    </row>
    <row r="221" spans="1:15" x14ac:dyDescent="0.25">
      <c r="A221" s="7"/>
      <c r="B221" s="8"/>
      <c r="C221" s="8"/>
      <c r="D221" s="8"/>
      <c r="E221" s="8"/>
      <c r="F221" s="9" t="str">
        <f>IFERROR(VLOOKUP(B221,Table1[],9,FALSE)&amp;" "&amp;VLOOKUP(B221,Table1[],5,FALSE),"")</f>
        <v/>
      </c>
      <c r="G221" s="9" t="str">
        <f>IFERROR(VLOOKUP(B221,Table1[],6,FALSE),"")</f>
        <v/>
      </c>
      <c r="H221" s="9" t="str">
        <f>IFERROR(VLOOKUP(C221,Table1[],9,FALSE)&amp;" "&amp;VLOOKUP(C221,Table1[],5,FALSE),"")</f>
        <v/>
      </c>
      <c r="I221" s="9" t="str">
        <f>IFERROR(VLOOKUP(C221,Table1[],6,FALSE),"")</f>
        <v/>
      </c>
      <c r="J221" s="9" t="str">
        <f>IFERROR(VLOOKUP(D221,Table1[],9,FALSE)&amp;" "&amp;VLOOKUP(D221,Table1[],5,FALSE),"")</f>
        <v/>
      </c>
      <c r="K221" s="9" t="str">
        <f>IFERROR(VLOOKUP(D221,Table1[],6,FALSE),"")</f>
        <v/>
      </c>
      <c r="L221" s="9" t="str">
        <f>IFERROR(VLOOKUP(E221,Table1[],9,FALSE)&amp;" "&amp;VLOOKUP(E221,Table1[],5,FALSE),"")</f>
        <v/>
      </c>
      <c r="M221" s="9" t="str">
        <f>IFERROR(VLOOKUP(E221,Table1[],6,FALSE),"")</f>
        <v/>
      </c>
      <c r="N221" s="10" t="str">
        <f>IFERROR(VLOOKUP(A221,Wedstrijdtabel!$A:$G,7,FALSE),"")</f>
        <v/>
      </c>
      <c r="O221" s="24"/>
    </row>
    <row r="222" spans="1:15" x14ac:dyDescent="0.25">
      <c r="A222" s="7"/>
      <c r="B222" s="8"/>
      <c r="C222" s="8"/>
      <c r="D222" s="8"/>
      <c r="E222" s="8"/>
      <c r="F222" s="9" t="str">
        <f>IFERROR(VLOOKUP(B222,Table1[],9,FALSE)&amp;" "&amp;VLOOKUP(B222,Table1[],5,FALSE),"")</f>
        <v/>
      </c>
      <c r="G222" s="9" t="str">
        <f>IFERROR(VLOOKUP(B222,Table1[],6,FALSE),"")</f>
        <v/>
      </c>
      <c r="H222" s="9" t="str">
        <f>IFERROR(VLOOKUP(C222,Table1[],9,FALSE)&amp;" "&amp;VLOOKUP(C222,Table1[],5,FALSE),"")</f>
        <v/>
      </c>
      <c r="I222" s="9" t="str">
        <f>IFERROR(VLOOKUP(C222,Table1[],6,FALSE),"")</f>
        <v/>
      </c>
      <c r="J222" s="9" t="str">
        <f>IFERROR(VLOOKUP(D222,Table1[],9,FALSE)&amp;" "&amp;VLOOKUP(D222,Table1[],5,FALSE),"")</f>
        <v/>
      </c>
      <c r="K222" s="9" t="str">
        <f>IFERROR(VLOOKUP(D222,Table1[],6,FALSE),"")</f>
        <v/>
      </c>
      <c r="L222" s="9" t="str">
        <f>IFERROR(VLOOKUP(E222,Table1[],9,FALSE)&amp;" "&amp;VLOOKUP(E222,Table1[],5,FALSE),"")</f>
        <v/>
      </c>
      <c r="M222" s="9" t="str">
        <f>IFERROR(VLOOKUP(E222,Table1[],6,FALSE),"")</f>
        <v/>
      </c>
      <c r="N222" s="10" t="str">
        <f>IFERROR(VLOOKUP(A222,Wedstrijdtabel!$A:$G,7,FALSE),"")</f>
        <v/>
      </c>
      <c r="O222" s="24"/>
    </row>
    <row r="223" spans="1:15" x14ac:dyDescent="0.25">
      <c r="A223" s="7"/>
      <c r="B223" s="8"/>
      <c r="C223" s="8"/>
      <c r="D223" s="8"/>
      <c r="E223" s="8"/>
      <c r="F223" s="9" t="str">
        <f>IFERROR(VLOOKUP(B223,Table1[],9,FALSE)&amp;" "&amp;VLOOKUP(B223,Table1[],5,FALSE),"")</f>
        <v/>
      </c>
      <c r="G223" s="9" t="str">
        <f>IFERROR(VLOOKUP(B223,Table1[],6,FALSE),"")</f>
        <v/>
      </c>
      <c r="H223" s="9" t="str">
        <f>IFERROR(VLOOKUP(C223,Table1[],9,FALSE)&amp;" "&amp;VLOOKUP(C223,Table1[],5,FALSE),"")</f>
        <v/>
      </c>
      <c r="I223" s="9" t="str">
        <f>IFERROR(VLOOKUP(C223,Table1[],6,FALSE),"")</f>
        <v/>
      </c>
      <c r="J223" s="9" t="str">
        <f>IFERROR(VLOOKUP(D223,Table1[],9,FALSE)&amp;" "&amp;VLOOKUP(D223,Table1[],5,FALSE),"")</f>
        <v/>
      </c>
      <c r="K223" s="9" t="str">
        <f>IFERROR(VLOOKUP(D223,Table1[],6,FALSE),"")</f>
        <v/>
      </c>
      <c r="L223" s="9" t="str">
        <f>IFERROR(VLOOKUP(E223,Table1[],9,FALSE)&amp;" "&amp;VLOOKUP(E223,Table1[],5,FALSE),"")</f>
        <v/>
      </c>
      <c r="M223" s="9" t="str">
        <f>IFERROR(VLOOKUP(E223,Table1[],6,FALSE),"")</f>
        <v/>
      </c>
      <c r="N223" s="10" t="str">
        <f>IFERROR(VLOOKUP(A223,Wedstrijdtabel!$A:$G,7,FALSE),"")</f>
        <v/>
      </c>
      <c r="O223" s="24"/>
    </row>
    <row r="224" spans="1:15" x14ac:dyDescent="0.25">
      <c r="A224" s="7"/>
      <c r="B224" s="8"/>
      <c r="C224" s="8"/>
      <c r="D224" s="8"/>
      <c r="E224" s="8"/>
      <c r="F224" s="9" t="str">
        <f>IFERROR(VLOOKUP(B224,Table1[],9,FALSE)&amp;" "&amp;VLOOKUP(B224,Table1[],5,FALSE),"")</f>
        <v/>
      </c>
      <c r="G224" s="9" t="str">
        <f>IFERROR(VLOOKUP(B224,Table1[],6,FALSE),"")</f>
        <v/>
      </c>
      <c r="H224" s="9" t="str">
        <f>IFERROR(VLOOKUP(C224,Table1[],9,FALSE)&amp;" "&amp;VLOOKUP(C224,Table1[],5,FALSE),"")</f>
        <v/>
      </c>
      <c r="I224" s="9" t="str">
        <f>IFERROR(VLOOKUP(C224,Table1[],6,FALSE),"")</f>
        <v/>
      </c>
      <c r="J224" s="9" t="str">
        <f>IFERROR(VLOOKUP(D224,Table1[],9,FALSE)&amp;" "&amp;VLOOKUP(D224,Table1[],5,FALSE),"")</f>
        <v/>
      </c>
      <c r="K224" s="9" t="str">
        <f>IFERROR(VLOOKUP(D224,Table1[],6,FALSE),"")</f>
        <v/>
      </c>
      <c r="L224" s="9" t="str">
        <f>IFERROR(VLOOKUP(E224,Table1[],9,FALSE)&amp;" "&amp;VLOOKUP(E224,Table1[],5,FALSE),"")</f>
        <v/>
      </c>
      <c r="M224" s="9" t="str">
        <f>IFERROR(VLOOKUP(E224,Table1[],6,FALSE),"")</f>
        <v/>
      </c>
      <c r="N224" s="10" t="str">
        <f>IFERROR(VLOOKUP(A224,Wedstrijdtabel!$A:$G,7,FALSE),"")</f>
        <v/>
      </c>
      <c r="O224" s="24"/>
    </row>
    <row r="225" spans="1:15" x14ac:dyDescent="0.25">
      <c r="A225" s="7"/>
      <c r="B225" s="8"/>
      <c r="C225" s="8"/>
      <c r="D225" s="8"/>
      <c r="E225" s="8"/>
      <c r="F225" s="9" t="str">
        <f>IFERROR(VLOOKUP(B225,Table1[],9,FALSE)&amp;" "&amp;VLOOKUP(B225,Table1[],5,FALSE),"")</f>
        <v/>
      </c>
      <c r="G225" s="9" t="str">
        <f>IFERROR(VLOOKUP(B225,Table1[],6,FALSE),"")</f>
        <v/>
      </c>
      <c r="H225" s="9" t="str">
        <f>IFERROR(VLOOKUP(C225,Table1[],9,FALSE)&amp;" "&amp;VLOOKUP(C225,Table1[],5,FALSE),"")</f>
        <v/>
      </c>
      <c r="I225" s="9" t="str">
        <f>IFERROR(VLOOKUP(C225,Table1[],6,FALSE),"")</f>
        <v/>
      </c>
      <c r="J225" s="9" t="str">
        <f>IFERROR(VLOOKUP(D225,Table1[],9,FALSE)&amp;" "&amp;VLOOKUP(D225,Table1[],5,FALSE),"")</f>
        <v/>
      </c>
      <c r="K225" s="9" t="str">
        <f>IFERROR(VLOOKUP(D225,Table1[],6,FALSE),"")</f>
        <v/>
      </c>
      <c r="L225" s="9" t="str">
        <f>IFERROR(VLOOKUP(E225,Table1[],9,FALSE)&amp;" "&amp;VLOOKUP(E225,Table1[],5,FALSE),"")</f>
        <v/>
      </c>
      <c r="M225" s="9" t="str">
        <f>IFERROR(VLOOKUP(E225,Table1[],6,FALSE),"")</f>
        <v/>
      </c>
      <c r="N225" s="10" t="str">
        <f>IFERROR(VLOOKUP(A225,Wedstrijdtabel!$A:$G,7,FALSE),"")</f>
        <v/>
      </c>
      <c r="O225" s="24"/>
    </row>
    <row r="226" spans="1:15" x14ac:dyDescent="0.25">
      <c r="A226" s="7"/>
      <c r="B226" s="8"/>
      <c r="C226" s="8"/>
      <c r="D226" s="8"/>
      <c r="E226" s="8"/>
      <c r="F226" s="9" t="str">
        <f>IFERROR(VLOOKUP(B226,Table1[],9,FALSE)&amp;" "&amp;VLOOKUP(B226,Table1[],5,FALSE),"")</f>
        <v/>
      </c>
      <c r="G226" s="9" t="str">
        <f>IFERROR(VLOOKUP(B226,Table1[],6,FALSE),"")</f>
        <v/>
      </c>
      <c r="H226" s="9" t="str">
        <f>IFERROR(VLOOKUP(C226,Table1[],9,FALSE)&amp;" "&amp;VLOOKUP(C226,Table1[],5,FALSE),"")</f>
        <v/>
      </c>
      <c r="I226" s="9" t="str">
        <f>IFERROR(VLOOKUP(C226,Table1[],6,FALSE),"")</f>
        <v/>
      </c>
      <c r="J226" s="9" t="str">
        <f>IFERROR(VLOOKUP(D226,Table1[],9,FALSE)&amp;" "&amp;VLOOKUP(D226,Table1[],5,FALSE),"")</f>
        <v/>
      </c>
      <c r="K226" s="9" t="str">
        <f>IFERROR(VLOOKUP(D226,Table1[],6,FALSE),"")</f>
        <v/>
      </c>
      <c r="L226" s="9" t="str">
        <f>IFERROR(VLOOKUP(E226,Table1[],9,FALSE)&amp;" "&amp;VLOOKUP(E226,Table1[],5,FALSE),"")</f>
        <v/>
      </c>
      <c r="M226" s="9" t="str">
        <f>IFERROR(VLOOKUP(E226,Table1[],6,FALSE),"")</f>
        <v/>
      </c>
      <c r="N226" s="10" t="str">
        <f>IFERROR(VLOOKUP(A226,Wedstrijdtabel!$A:$G,7,FALSE),"")</f>
        <v/>
      </c>
      <c r="O226" s="24"/>
    </row>
    <row r="227" spans="1:15" x14ac:dyDescent="0.25">
      <c r="A227" s="7"/>
      <c r="B227" s="8"/>
      <c r="C227" s="8"/>
      <c r="D227" s="8"/>
      <c r="E227" s="8"/>
      <c r="F227" s="9" t="str">
        <f>IFERROR(VLOOKUP(B227,Table1[],9,FALSE)&amp;" "&amp;VLOOKUP(B227,Table1[],5,FALSE),"")</f>
        <v/>
      </c>
      <c r="G227" s="9" t="str">
        <f>IFERROR(VLOOKUP(B227,Table1[],6,FALSE),"")</f>
        <v/>
      </c>
      <c r="H227" s="9" t="str">
        <f>IFERROR(VLOOKUP(C227,Table1[],9,FALSE)&amp;" "&amp;VLOOKUP(C227,Table1[],5,FALSE),"")</f>
        <v/>
      </c>
      <c r="I227" s="9" t="str">
        <f>IFERROR(VLOOKUP(C227,Table1[],6,FALSE),"")</f>
        <v/>
      </c>
      <c r="J227" s="9" t="str">
        <f>IFERROR(VLOOKUP(D227,Table1[],9,FALSE)&amp;" "&amp;VLOOKUP(D227,Table1[],5,FALSE),"")</f>
        <v/>
      </c>
      <c r="K227" s="9" t="str">
        <f>IFERROR(VLOOKUP(D227,Table1[],6,FALSE),"")</f>
        <v/>
      </c>
      <c r="L227" s="9" t="str">
        <f>IFERROR(VLOOKUP(E227,Table1[],9,FALSE)&amp;" "&amp;VLOOKUP(E227,Table1[],5,FALSE),"")</f>
        <v/>
      </c>
      <c r="M227" s="9" t="str">
        <f>IFERROR(VLOOKUP(E227,Table1[],6,FALSE),"")</f>
        <v/>
      </c>
      <c r="N227" s="10" t="str">
        <f>IFERROR(VLOOKUP(A227,Wedstrijdtabel!$A:$G,7,FALSE),"")</f>
        <v/>
      </c>
      <c r="O227" s="24"/>
    </row>
    <row r="228" spans="1:15" x14ac:dyDescent="0.25">
      <c r="A228" s="7"/>
      <c r="B228" s="8"/>
      <c r="C228" s="8"/>
      <c r="D228" s="8"/>
      <c r="E228" s="8"/>
      <c r="F228" s="9" t="str">
        <f>IFERROR(VLOOKUP(B228,Table1[],9,FALSE)&amp;" "&amp;VLOOKUP(B228,Table1[],5,FALSE),"")</f>
        <v/>
      </c>
      <c r="G228" s="9" t="str">
        <f>IFERROR(VLOOKUP(B228,Table1[],6,FALSE),"")</f>
        <v/>
      </c>
      <c r="H228" s="9" t="str">
        <f>IFERROR(VLOOKUP(C228,Table1[],9,FALSE)&amp;" "&amp;VLOOKUP(C228,Table1[],5,FALSE),"")</f>
        <v/>
      </c>
      <c r="I228" s="9" t="str">
        <f>IFERROR(VLOOKUP(C228,Table1[],6,FALSE),"")</f>
        <v/>
      </c>
      <c r="J228" s="9" t="str">
        <f>IFERROR(VLOOKUP(D228,Table1[],9,FALSE)&amp;" "&amp;VLOOKUP(D228,Table1[],5,FALSE),"")</f>
        <v/>
      </c>
      <c r="K228" s="9" t="str">
        <f>IFERROR(VLOOKUP(D228,Table1[],6,FALSE),"")</f>
        <v/>
      </c>
      <c r="L228" s="9" t="str">
        <f>IFERROR(VLOOKUP(E228,Table1[],9,FALSE)&amp;" "&amp;VLOOKUP(E228,Table1[],5,FALSE),"")</f>
        <v/>
      </c>
      <c r="M228" s="9" t="str">
        <f>IFERROR(VLOOKUP(E228,Table1[],6,FALSE),"")</f>
        <v/>
      </c>
      <c r="N228" s="10" t="str">
        <f>IFERROR(VLOOKUP(A228,Wedstrijdtabel!$A:$G,7,FALSE),"")</f>
        <v/>
      </c>
      <c r="O228" s="24"/>
    </row>
    <row r="229" spans="1:15" x14ac:dyDescent="0.25">
      <c r="A229" s="7"/>
      <c r="B229" s="8"/>
      <c r="C229" s="8"/>
      <c r="D229" s="8"/>
      <c r="E229" s="8"/>
      <c r="F229" s="9" t="str">
        <f>IFERROR(VLOOKUP(B229,Table1[],9,FALSE)&amp;" "&amp;VLOOKUP(B229,Table1[],5,FALSE),"")</f>
        <v/>
      </c>
      <c r="G229" s="9" t="str">
        <f>IFERROR(VLOOKUP(B229,Table1[],6,FALSE),"")</f>
        <v/>
      </c>
      <c r="H229" s="9" t="str">
        <f>IFERROR(VLOOKUP(C229,Table1[],9,FALSE)&amp;" "&amp;VLOOKUP(C229,Table1[],5,FALSE),"")</f>
        <v/>
      </c>
      <c r="I229" s="9" t="str">
        <f>IFERROR(VLOOKUP(C229,Table1[],6,FALSE),"")</f>
        <v/>
      </c>
      <c r="J229" s="9" t="str">
        <f>IFERROR(VLOOKUP(D229,Table1[],9,FALSE)&amp;" "&amp;VLOOKUP(D229,Table1[],5,FALSE),"")</f>
        <v/>
      </c>
      <c r="K229" s="9" t="str">
        <f>IFERROR(VLOOKUP(D229,Table1[],6,FALSE),"")</f>
        <v/>
      </c>
      <c r="L229" s="9" t="str">
        <f>IFERROR(VLOOKUP(E229,Table1[],9,FALSE)&amp;" "&amp;VLOOKUP(E229,Table1[],5,FALSE),"")</f>
        <v/>
      </c>
      <c r="M229" s="9" t="str">
        <f>IFERROR(VLOOKUP(E229,Table1[],6,FALSE),"")</f>
        <v/>
      </c>
      <c r="N229" s="10" t="str">
        <f>IFERROR(VLOOKUP(A229,Wedstrijdtabel!$A:$G,7,FALSE),"")</f>
        <v/>
      </c>
      <c r="O229" s="24"/>
    </row>
    <row r="230" spans="1:15" x14ac:dyDescent="0.25">
      <c r="A230" s="7"/>
      <c r="B230" s="8"/>
      <c r="C230" s="8"/>
      <c r="D230" s="8"/>
      <c r="E230" s="8"/>
      <c r="F230" s="9" t="str">
        <f>IFERROR(VLOOKUP(B230,Table1[],9,FALSE)&amp;" "&amp;VLOOKUP(B230,Table1[],5,FALSE),"")</f>
        <v/>
      </c>
      <c r="G230" s="9" t="str">
        <f>IFERROR(VLOOKUP(B230,Table1[],6,FALSE),"")</f>
        <v/>
      </c>
      <c r="H230" s="9" t="str">
        <f>IFERROR(VLOOKUP(C230,Table1[],9,FALSE)&amp;" "&amp;VLOOKUP(C230,Table1[],5,FALSE),"")</f>
        <v/>
      </c>
      <c r="I230" s="9" t="str">
        <f>IFERROR(VLOOKUP(C230,Table1[],6,FALSE),"")</f>
        <v/>
      </c>
      <c r="J230" s="9" t="str">
        <f>IFERROR(VLOOKUP(D230,Table1[],9,FALSE)&amp;" "&amp;VLOOKUP(D230,Table1[],5,FALSE),"")</f>
        <v/>
      </c>
      <c r="K230" s="9" t="str">
        <f>IFERROR(VLOOKUP(D230,Table1[],6,FALSE),"")</f>
        <v/>
      </c>
      <c r="L230" s="9" t="str">
        <f>IFERROR(VLOOKUP(E230,Table1[],9,FALSE)&amp;" "&amp;VLOOKUP(E230,Table1[],5,FALSE),"")</f>
        <v/>
      </c>
      <c r="M230" s="9" t="str">
        <f>IFERROR(VLOOKUP(E230,Table1[],6,FALSE),"")</f>
        <v/>
      </c>
      <c r="N230" s="10" t="str">
        <f>IFERROR(VLOOKUP(A230,Wedstrijdtabel!$A:$G,7,FALSE),"")</f>
        <v/>
      </c>
      <c r="O230" s="24"/>
    </row>
    <row r="231" spans="1:15" x14ac:dyDescent="0.25">
      <c r="A231" s="7"/>
      <c r="B231" s="8"/>
      <c r="C231" s="8"/>
      <c r="D231" s="8"/>
      <c r="E231" s="8"/>
      <c r="F231" s="9" t="str">
        <f>IFERROR(VLOOKUP(B231,Table1[],9,FALSE)&amp;" "&amp;VLOOKUP(B231,Table1[],5,FALSE),"")</f>
        <v/>
      </c>
      <c r="G231" s="9" t="str">
        <f>IFERROR(VLOOKUP(B231,Table1[],6,FALSE),"")</f>
        <v/>
      </c>
      <c r="H231" s="9" t="str">
        <f>IFERROR(VLOOKUP(C231,Table1[],9,FALSE)&amp;" "&amp;VLOOKUP(C231,Table1[],5,FALSE),"")</f>
        <v/>
      </c>
      <c r="I231" s="9" t="str">
        <f>IFERROR(VLOOKUP(C231,Table1[],6,FALSE),"")</f>
        <v/>
      </c>
      <c r="J231" s="9" t="str">
        <f>IFERROR(VLOOKUP(D231,Table1[],9,FALSE)&amp;" "&amp;VLOOKUP(D231,Table1[],5,FALSE),"")</f>
        <v/>
      </c>
      <c r="K231" s="9" t="str">
        <f>IFERROR(VLOOKUP(D231,Table1[],6,FALSE),"")</f>
        <v/>
      </c>
      <c r="L231" s="9" t="str">
        <f>IFERROR(VLOOKUP(E231,Table1[],9,FALSE)&amp;" "&amp;VLOOKUP(E231,Table1[],5,FALSE),"")</f>
        <v/>
      </c>
      <c r="M231" s="9" t="str">
        <f>IFERROR(VLOOKUP(E231,Table1[],6,FALSE),"")</f>
        <v/>
      </c>
      <c r="N231" s="10" t="str">
        <f>IFERROR(VLOOKUP(A231,Wedstrijdtabel!$A:$G,7,FALSE),"")</f>
        <v/>
      </c>
      <c r="O231" s="24"/>
    </row>
    <row r="232" spans="1:15" x14ac:dyDescent="0.25">
      <c r="A232" s="7"/>
      <c r="B232" s="8"/>
      <c r="C232" s="8"/>
      <c r="D232" s="8"/>
      <c r="E232" s="8"/>
      <c r="F232" s="9" t="str">
        <f>IFERROR(VLOOKUP(B232,Table1[],9,FALSE)&amp;" "&amp;VLOOKUP(B232,Table1[],5,FALSE),"")</f>
        <v/>
      </c>
      <c r="G232" s="9" t="str">
        <f>IFERROR(VLOOKUP(B232,Table1[],6,FALSE),"")</f>
        <v/>
      </c>
      <c r="H232" s="9" t="str">
        <f>IFERROR(VLOOKUP(C232,Table1[],9,FALSE)&amp;" "&amp;VLOOKUP(C232,Table1[],5,FALSE),"")</f>
        <v/>
      </c>
      <c r="I232" s="9" t="str">
        <f>IFERROR(VLOOKUP(C232,Table1[],6,FALSE),"")</f>
        <v/>
      </c>
      <c r="J232" s="9" t="str">
        <f>IFERROR(VLOOKUP(D232,Table1[],9,FALSE)&amp;" "&amp;VLOOKUP(D232,Table1[],5,FALSE),"")</f>
        <v/>
      </c>
      <c r="K232" s="9" t="str">
        <f>IFERROR(VLOOKUP(D232,Table1[],6,FALSE),"")</f>
        <v/>
      </c>
      <c r="L232" s="9" t="str">
        <f>IFERROR(VLOOKUP(E232,Table1[],9,FALSE)&amp;" "&amp;VLOOKUP(E232,Table1[],5,FALSE),"")</f>
        <v/>
      </c>
      <c r="M232" s="9" t="str">
        <f>IFERROR(VLOOKUP(E232,Table1[],6,FALSE),"")</f>
        <v/>
      </c>
      <c r="N232" s="10" t="str">
        <f>IFERROR(VLOOKUP(A232,Wedstrijdtabel!$A:$G,7,FALSE),"")</f>
        <v/>
      </c>
      <c r="O232" s="24"/>
    </row>
    <row r="233" spans="1:15" x14ac:dyDescent="0.25">
      <c r="A233" s="7"/>
      <c r="B233" s="8"/>
      <c r="C233" s="8"/>
      <c r="D233" s="8"/>
      <c r="E233" s="8"/>
      <c r="F233" s="9" t="str">
        <f>IFERROR(VLOOKUP(B233,Table1[],9,FALSE)&amp;" "&amp;VLOOKUP(B233,Table1[],5,FALSE),"")</f>
        <v/>
      </c>
      <c r="G233" s="9" t="str">
        <f>IFERROR(VLOOKUP(B233,Table1[],6,FALSE),"")</f>
        <v/>
      </c>
      <c r="H233" s="9" t="str">
        <f>IFERROR(VLOOKUP(C233,Table1[],9,FALSE)&amp;" "&amp;VLOOKUP(C233,Table1[],5,FALSE),"")</f>
        <v/>
      </c>
      <c r="I233" s="9" t="str">
        <f>IFERROR(VLOOKUP(C233,Table1[],6,FALSE),"")</f>
        <v/>
      </c>
      <c r="J233" s="9" t="str">
        <f>IFERROR(VLOOKUP(D233,Table1[],9,FALSE)&amp;" "&amp;VLOOKUP(D233,Table1[],5,FALSE),"")</f>
        <v/>
      </c>
      <c r="K233" s="9" t="str">
        <f>IFERROR(VLOOKUP(D233,Table1[],6,FALSE),"")</f>
        <v/>
      </c>
      <c r="L233" s="9" t="str">
        <f>IFERROR(VLOOKUP(E233,Table1[],9,FALSE)&amp;" "&amp;VLOOKUP(E233,Table1[],5,FALSE),"")</f>
        <v/>
      </c>
      <c r="M233" s="9" t="str">
        <f>IFERROR(VLOOKUP(E233,Table1[],6,FALSE),"")</f>
        <v/>
      </c>
      <c r="N233" s="10" t="str">
        <f>IFERROR(VLOOKUP(A233,Wedstrijdtabel!$A:$G,7,FALSE),"")</f>
        <v/>
      </c>
      <c r="O233" s="24"/>
    </row>
    <row r="234" spans="1:15" x14ac:dyDescent="0.25">
      <c r="A234" s="7"/>
      <c r="B234" s="8"/>
      <c r="C234" s="8"/>
      <c r="D234" s="8"/>
      <c r="E234" s="8"/>
      <c r="F234" s="9" t="str">
        <f>IFERROR(VLOOKUP(B234,Table1[],9,FALSE)&amp;" "&amp;VLOOKUP(B234,Table1[],5,FALSE),"")</f>
        <v/>
      </c>
      <c r="G234" s="9" t="str">
        <f>IFERROR(VLOOKUP(B234,Table1[],6,FALSE),"")</f>
        <v/>
      </c>
      <c r="H234" s="9" t="str">
        <f>IFERROR(VLOOKUP(C234,Table1[],9,FALSE)&amp;" "&amp;VLOOKUP(C234,Table1[],5,FALSE),"")</f>
        <v/>
      </c>
      <c r="I234" s="9" t="str">
        <f>IFERROR(VLOOKUP(C234,Table1[],6,FALSE),"")</f>
        <v/>
      </c>
      <c r="J234" s="9" t="str">
        <f>IFERROR(VLOOKUP(D234,Table1[],9,FALSE)&amp;" "&amp;VLOOKUP(D234,Table1[],5,FALSE),"")</f>
        <v/>
      </c>
      <c r="K234" s="9" t="str">
        <f>IFERROR(VLOOKUP(D234,Table1[],6,FALSE),"")</f>
        <v/>
      </c>
      <c r="L234" s="9" t="str">
        <f>IFERROR(VLOOKUP(E234,Table1[],9,FALSE)&amp;" "&amp;VLOOKUP(E234,Table1[],5,FALSE),"")</f>
        <v/>
      </c>
      <c r="M234" s="9" t="str">
        <f>IFERROR(VLOOKUP(E234,Table1[],6,FALSE),"")</f>
        <v/>
      </c>
      <c r="N234" s="10" t="str">
        <f>IFERROR(VLOOKUP(A234,Wedstrijdtabel!$A:$G,7,FALSE),"")</f>
        <v/>
      </c>
      <c r="O234" s="24"/>
    </row>
    <row r="235" spans="1:15" x14ac:dyDescent="0.25">
      <c r="A235" s="7"/>
      <c r="B235" s="8"/>
      <c r="C235" s="8"/>
      <c r="D235" s="8"/>
      <c r="E235" s="8"/>
      <c r="F235" s="9" t="str">
        <f>IFERROR(VLOOKUP(B235,Table1[],9,FALSE)&amp;" "&amp;VLOOKUP(B235,Table1[],5,FALSE),"")</f>
        <v/>
      </c>
      <c r="G235" s="9" t="str">
        <f>IFERROR(VLOOKUP(B235,Table1[],6,FALSE),"")</f>
        <v/>
      </c>
      <c r="H235" s="9" t="str">
        <f>IFERROR(VLOOKUP(C235,Table1[],9,FALSE)&amp;" "&amp;VLOOKUP(C235,Table1[],5,FALSE),"")</f>
        <v/>
      </c>
      <c r="I235" s="9" t="str">
        <f>IFERROR(VLOOKUP(C235,Table1[],6,FALSE),"")</f>
        <v/>
      </c>
      <c r="J235" s="9" t="str">
        <f>IFERROR(VLOOKUP(D235,Table1[],9,FALSE)&amp;" "&amp;VLOOKUP(D235,Table1[],5,FALSE),"")</f>
        <v/>
      </c>
      <c r="K235" s="9" t="str">
        <f>IFERROR(VLOOKUP(D235,Table1[],6,FALSE),"")</f>
        <v/>
      </c>
      <c r="L235" s="9" t="str">
        <f>IFERROR(VLOOKUP(E235,Table1[],9,FALSE)&amp;" "&amp;VLOOKUP(E235,Table1[],5,FALSE),"")</f>
        <v/>
      </c>
      <c r="M235" s="9" t="str">
        <f>IFERROR(VLOOKUP(E235,Table1[],6,FALSE),"")</f>
        <v/>
      </c>
      <c r="N235" s="10" t="str">
        <f>IFERROR(VLOOKUP(A235,Wedstrijdtabel!$A:$G,7,FALSE),"")</f>
        <v/>
      </c>
      <c r="O235" s="24"/>
    </row>
    <row r="236" spans="1:15" x14ac:dyDescent="0.25">
      <c r="A236" s="7"/>
      <c r="B236" s="8"/>
      <c r="C236" s="8"/>
      <c r="D236" s="8"/>
      <c r="E236" s="8"/>
      <c r="F236" s="9" t="str">
        <f>IFERROR(VLOOKUP(B236,Table1[],9,FALSE)&amp;" "&amp;VLOOKUP(B236,Table1[],5,FALSE),"")</f>
        <v/>
      </c>
      <c r="G236" s="9" t="str">
        <f>IFERROR(VLOOKUP(B236,Table1[],6,FALSE),"")</f>
        <v/>
      </c>
      <c r="H236" s="9" t="str">
        <f>IFERROR(VLOOKUP(C236,Table1[],9,FALSE)&amp;" "&amp;VLOOKUP(C236,Table1[],5,FALSE),"")</f>
        <v/>
      </c>
      <c r="I236" s="9" t="str">
        <f>IFERROR(VLOOKUP(C236,Table1[],6,FALSE),"")</f>
        <v/>
      </c>
      <c r="J236" s="9" t="str">
        <f>IFERROR(VLOOKUP(D236,Table1[],9,FALSE)&amp;" "&amp;VLOOKUP(D236,Table1[],5,FALSE),"")</f>
        <v/>
      </c>
      <c r="K236" s="9" t="str">
        <f>IFERROR(VLOOKUP(D236,Table1[],6,FALSE),"")</f>
        <v/>
      </c>
      <c r="L236" s="9" t="str">
        <f>IFERROR(VLOOKUP(E236,Table1[],9,FALSE)&amp;" "&amp;VLOOKUP(E236,Table1[],5,FALSE),"")</f>
        <v/>
      </c>
      <c r="M236" s="9" t="str">
        <f>IFERROR(VLOOKUP(E236,Table1[],6,FALSE),"")</f>
        <v/>
      </c>
      <c r="N236" s="10" t="str">
        <f>IFERROR(VLOOKUP(A236,Wedstrijdtabel!$A:$G,7,FALSE),"")</f>
        <v/>
      </c>
      <c r="O236" s="24"/>
    </row>
    <row r="237" spans="1:15" x14ac:dyDescent="0.25">
      <c r="A237" s="7"/>
      <c r="B237" s="8"/>
      <c r="C237" s="8"/>
      <c r="D237" s="8"/>
      <c r="E237" s="8"/>
      <c r="F237" s="9" t="str">
        <f>IFERROR(VLOOKUP(B237,Table1[],9,FALSE)&amp;" "&amp;VLOOKUP(B237,Table1[],5,FALSE),"")</f>
        <v/>
      </c>
      <c r="G237" s="9" t="str">
        <f>IFERROR(VLOOKUP(B237,Table1[],6,FALSE),"")</f>
        <v/>
      </c>
      <c r="H237" s="9" t="str">
        <f>IFERROR(VLOOKUP(C237,Table1[],9,FALSE)&amp;" "&amp;VLOOKUP(C237,Table1[],5,FALSE),"")</f>
        <v/>
      </c>
      <c r="I237" s="9" t="str">
        <f>IFERROR(VLOOKUP(C237,Table1[],6,FALSE),"")</f>
        <v/>
      </c>
      <c r="J237" s="9" t="str">
        <f>IFERROR(VLOOKUP(D237,Table1[],9,FALSE)&amp;" "&amp;VLOOKUP(D237,Table1[],5,FALSE),"")</f>
        <v/>
      </c>
      <c r="K237" s="9" t="str">
        <f>IFERROR(VLOOKUP(D237,Table1[],6,FALSE),"")</f>
        <v/>
      </c>
      <c r="L237" s="9" t="str">
        <f>IFERROR(VLOOKUP(E237,Table1[],9,FALSE)&amp;" "&amp;VLOOKUP(E237,Table1[],5,FALSE),"")</f>
        <v/>
      </c>
      <c r="M237" s="9" t="str">
        <f>IFERROR(VLOOKUP(E237,Table1[],6,FALSE),"")</f>
        <v/>
      </c>
      <c r="N237" s="10" t="str">
        <f>IFERROR(VLOOKUP(A237,Wedstrijdtabel!$A:$G,7,FALSE),"")</f>
        <v/>
      </c>
      <c r="O237" s="24"/>
    </row>
    <row r="238" spans="1:15" x14ac:dyDescent="0.25">
      <c r="A238" s="7"/>
      <c r="B238" s="8"/>
      <c r="C238" s="8"/>
      <c r="D238" s="8"/>
      <c r="E238" s="8"/>
      <c r="F238" s="9" t="str">
        <f>IFERROR(VLOOKUP(B238,Table1[],9,FALSE)&amp;" "&amp;VLOOKUP(B238,Table1[],5,FALSE),"")</f>
        <v/>
      </c>
      <c r="G238" s="9" t="str">
        <f>IFERROR(VLOOKUP(B238,Table1[],6,FALSE),"")</f>
        <v/>
      </c>
      <c r="H238" s="9" t="str">
        <f>IFERROR(VLOOKUP(C238,Table1[],9,FALSE)&amp;" "&amp;VLOOKUP(C238,Table1[],5,FALSE),"")</f>
        <v/>
      </c>
      <c r="I238" s="9" t="str">
        <f>IFERROR(VLOOKUP(C238,Table1[],6,FALSE),"")</f>
        <v/>
      </c>
      <c r="J238" s="9" t="str">
        <f>IFERROR(VLOOKUP(D238,Table1[],9,FALSE)&amp;" "&amp;VLOOKUP(D238,Table1[],5,FALSE),"")</f>
        <v/>
      </c>
      <c r="K238" s="9" t="str">
        <f>IFERROR(VLOOKUP(D238,Table1[],6,FALSE),"")</f>
        <v/>
      </c>
      <c r="L238" s="9" t="str">
        <f>IFERROR(VLOOKUP(E238,Table1[],9,FALSE)&amp;" "&amp;VLOOKUP(E238,Table1[],5,FALSE),"")</f>
        <v/>
      </c>
      <c r="M238" s="9" t="str">
        <f>IFERROR(VLOOKUP(E238,Table1[],6,FALSE),"")</f>
        <v/>
      </c>
      <c r="N238" s="10" t="str">
        <f>IFERROR(VLOOKUP(A238,Wedstrijdtabel!$A:$G,7,FALSE),"")</f>
        <v/>
      </c>
      <c r="O238" s="24"/>
    </row>
    <row r="239" spans="1:15" x14ac:dyDescent="0.25">
      <c r="A239" s="7"/>
      <c r="B239" s="8"/>
      <c r="C239" s="8"/>
      <c r="D239" s="8"/>
      <c r="E239" s="8"/>
      <c r="F239" s="9" t="str">
        <f>IFERROR(VLOOKUP(B239,Table1[],9,FALSE)&amp;" "&amp;VLOOKUP(B239,Table1[],5,FALSE),"")</f>
        <v/>
      </c>
      <c r="G239" s="9" t="str">
        <f>IFERROR(VLOOKUP(B239,Table1[],6,FALSE),"")</f>
        <v/>
      </c>
      <c r="H239" s="9" t="str">
        <f>IFERROR(VLOOKUP(C239,Table1[],9,FALSE)&amp;" "&amp;VLOOKUP(C239,Table1[],5,FALSE),"")</f>
        <v/>
      </c>
      <c r="I239" s="9" t="str">
        <f>IFERROR(VLOOKUP(C239,Table1[],6,FALSE),"")</f>
        <v/>
      </c>
      <c r="J239" s="9" t="str">
        <f>IFERROR(VLOOKUP(D239,Table1[],9,FALSE)&amp;" "&amp;VLOOKUP(D239,Table1[],5,FALSE),"")</f>
        <v/>
      </c>
      <c r="K239" s="9" t="str">
        <f>IFERROR(VLOOKUP(D239,Table1[],6,FALSE),"")</f>
        <v/>
      </c>
      <c r="L239" s="9" t="str">
        <f>IFERROR(VLOOKUP(E239,Table1[],9,FALSE)&amp;" "&amp;VLOOKUP(E239,Table1[],5,FALSE),"")</f>
        <v/>
      </c>
      <c r="M239" s="9" t="str">
        <f>IFERROR(VLOOKUP(E239,Table1[],6,FALSE),"")</f>
        <v/>
      </c>
      <c r="N239" s="10" t="str">
        <f>IFERROR(VLOOKUP(A239,Wedstrijdtabel!$A:$G,7,FALSE),"")</f>
        <v/>
      </c>
      <c r="O239" s="24"/>
    </row>
    <row r="240" spans="1:15" x14ac:dyDescent="0.25">
      <c r="A240" s="7"/>
      <c r="B240" s="8"/>
      <c r="C240" s="8"/>
      <c r="D240" s="8"/>
      <c r="E240" s="8"/>
      <c r="F240" s="9" t="str">
        <f>IFERROR(VLOOKUP(B240,Table1[],9,FALSE)&amp;" "&amp;VLOOKUP(B240,Table1[],5,FALSE),"")</f>
        <v/>
      </c>
      <c r="G240" s="9" t="str">
        <f>IFERROR(VLOOKUP(B240,Table1[],6,FALSE),"")</f>
        <v/>
      </c>
      <c r="H240" s="9" t="str">
        <f>IFERROR(VLOOKUP(C240,Table1[],9,FALSE)&amp;" "&amp;VLOOKUP(C240,Table1[],5,FALSE),"")</f>
        <v/>
      </c>
      <c r="I240" s="9" t="str">
        <f>IFERROR(VLOOKUP(C240,Table1[],6,FALSE),"")</f>
        <v/>
      </c>
      <c r="J240" s="9" t="str">
        <f>IFERROR(VLOOKUP(D240,Table1[],9,FALSE)&amp;" "&amp;VLOOKUP(D240,Table1[],5,FALSE),"")</f>
        <v/>
      </c>
      <c r="K240" s="9" t="str">
        <f>IFERROR(VLOOKUP(D240,Table1[],6,FALSE),"")</f>
        <v/>
      </c>
      <c r="L240" s="9" t="str">
        <f>IFERROR(VLOOKUP(E240,Table1[],9,FALSE)&amp;" "&amp;VLOOKUP(E240,Table1[],5,FALSE),"")</f>
        <v/>
      </c>
      <c r="M240" s="9" t="str">
        <f>IFERROR(VLOOKUP(E240,Table1[],6,FALSE),"")</f>
        <v/>
      </c>
      <c r="N240" s="10" t="str">
        <f>IFERROR(VLOOKUP(A240,Wedstrijdtabel!$A:$G,7,FALSE),"")</f>
        <v/>
      </c>
      <c r="O240" s="24"/>
    </row>
    <row r="241" spans="1:15" x14ac:dyDescent="0.25">
      <c r="A241" s="7"/>
      <c r="B241" s="8"/>
      <c r="C241" s="8"/>
      <c r="D241" s="8"/>
      <c r="E241" s="8"/>
      <c r="F241" s="9" t="str">
        <f>IFERROR(VLOOKUP(B241,Table1[],9,FALSE)&amp;" "&amp;VLOOKUP(B241,Table1[],5,FALSE),"")</f>
        <v/>
      </c>
      <c r="G241" s="9" t="str">
        <f>IFERROR(VLOOKUP(B241,Table1[],6,FALSE),"")</f>
        <v/>
      </c>
      <c r="H241" s="9" t="str">
        <f>IFERROR(VLOOKUP(C241,Table1[],9,FALSE)&amp;" "&amp;VLOOKUP(C241,Table1[],5,FALSE),"")</f>
        <v/>
      </c>
      <c r="I241" s="9" t="str">
        <f>IFERROR(VLOOKUP(C241,Table1[],6,FALSE),"")</f>
        <v/>
      </c>
      <c r="J241" s="9" t="str">
        <f>IFERROR(VLOOKUP(D241,Table1[],9,FALSE)&amp;" "&amp;VLOOKUP(D241,Table1[],5,FALSE),"")</f>
        <v/>
      </c>
      <c r="K241" s="9" t="str">
        <f>IFERROR(VLOOKUP(D241,Table1[],6,FALSE),"")</f>
        <v/>
      </c>
      <c r="L241" s="9" t="str">
        <f>IFERROR(VLOOKUP(E241,Table1[],9,FALSE)&amp;" "&amp;VLOOKUP(E241,Table1[],5,FALSE),"")</f>
        <v/>
      </c>
      <c r="M241" s="9" t="str">
        <f>IFERROR(VLOOKUP(E241,Table1[],6,FALSE),"")</f>
        <v/>
      </c>
      <c r="N241" s="10" t="str">
        <f>IFERROR(VLOOKUP(A241,Wedstrijdtabel!$A:$G,7,FALSE),"")</f>
        <v/>
      </c>
      <c r="O241" s="24"/>
    </row>
    <row r="242" spans="1:15" x14ac:dyDescent="0.25">
      <c r="A242" s="7"/>
      <c r="B242" s="8"/>
      <c r="C242" s="8"/>
      <c r="D242" s="8"/>
      <c r="E242" s="8"/>
      <c r="F242" s="9" t="str">
        <f>IFERROR(VLOOKUP(B242,Table1[],9,FALSE)&amp;" "&amp;VLOOKUP(B242,Table1[],5,FALSE),"")</f>
        <v/>
      </c>
      <c r="G242" s="9" t="str">
        <f>IFERROR(VLOOKUP(B242,Table1[],6,FALSE),"")</f>
        <v/>
      </c>
      <c r="H242" s="9" t="str">
        <f>IFERROR(VLOOKUP(C242,Table1[],9,FALSE)&amp;" "&amp;VLOOKUP(C242,Table1[],5,FALSE),"")</f>
        <v/>
      </c>
      <c r="I242" s="9" t="str">
        <f>IFERROR(VLOOKUP(C242,Table1[],6,FALSE),"")</f>
        <v/>
      </c>
      <c r="J242" s="9" t="str">
        <f>IFERROR(VLOOKUP(D242,Table1[],9,FALSE)&amp;" "&amp;VLOOKUP(D242,Table1[],5,FALSE),"")</f>
        <v/>
      </c>
      <c r="K242" s="9" t="str">
        <f>IFERROR(VLOOKUP(D242,Table1[],6,FALSE),"")</f>
        <v/>
      </c>
      <c r="L242" s="9" t="str">
        <f>IFERROR(VLOOKUP(E242,Table1[],9,FALSE)&amp;" "&amp;VLOOKUP(E242,Table1[],5,FALSE),"")</f>
        <v/>
      </c>
      <c r="M242" s="9" t="str">
        <f>IFERROR(VLOOKUP(E242,Table1[],6,FALSE),"")</f>
        <v/>
      </c>
      <c r="N242" s="10" t="str">
        <f>IFERROR(VLOOKUP(A242,Wedstrijdtabel!$A:$G,7,FALSE),"")</f>
        <v/>
      </c>
      <c r="O242" s="24"/>
    </row>
    <row r="243" spans="1:15" x14ac:dyDescent="0.25">
      <c r="A243" s="7"/>
      <c r="B243" s="8"/>
      <c r="C243" s="8"/>
      <c r="D243" s="8"/>
      <c r="E243" s="8"/>
      <c r="F243" s="9" t="str">
        <f>IFERROR(VLOOKUP(B243,Table1[],9,FALSE)&amp;" "&amp;VLOOKUP(B243,Table1[],5,FALSE),"")</f>
        <v/>
      </c>
      <c r="G243" s="9" t="str">
        <f>IFERROR(VLOOKUP(B243,Table1[],6,FALSE),"")</f>
        <v/>
      </c>
      <c r="H243" s="9" t="str">
        <f>IFERROR(VLOOKUP(C243,Table1[],9,FALSE)&amp;" "&amp;VLOOKUP(C243,Table1[],5,FALSE),"")</f>
        <v/>
      </c>
      <c r="I243" s="9" t="str">
        <f>IFERROR(VLOOKUP(C243,Table1[],6,FALSE),"")</f>
        <v/>
      </c>
      <c r="J243" s="9" t="str">
        <f>IFERROR(VLOOKUP(D243,Table1[],9,FALSE)&amp;" "&amp;VLOOKUP(D243,Table1[],5,FALSE),"")</f>
        <v/>
      </c>
      <c r="K243" s="9" t="str">
        <f>IFERROR(VLOOKUP(D243,Table1[],6,FALSE),"")</f>
        <v/>
      </c>
      <c r="L243" s="9" t="str">
        <f>IFERROR(VLOOKUP(E243,Table1[],9,FALSE)&amp;" "&amp;VLOOKUP(E243,Table1[],5,FALSE),"")</f>
        <v/>
      </c>
      <c r="M243" s="9" t="str">
        <f>IFERROR(VLOOKUP(E243,Table1[],6,FALSE),"")</f>
        <v/>
      </c>
      <c r="N243" s="10" t="str">
        <f>IFERROR(VLOOKUP(A243,Wedstrijdtabel!$A:$G,7,FALSE),"")</f>
        <v/>
      </c>
      <c r="O243" s="24"/>
    </row>
    <row r="244" spans="1:15" x14ac:dyDescent="0.25">
      <c r="A244" s="7"/>
      <c r="B244" s="8"/>
      <c r="C244" s="8"/>
      <c r="D244" s="8"/>
      <c r="E244" s="8"/>
      <c r="F244" s="9" t="str">
        <f>IFERROR(VLOOKUP(B244,Table1[],9,FALSE)&amp;" "&amp;VLOOKUP(B244,Table1[],5,FALSE),"")</f>
        <v/>
      </c>
      <c r="G244" s="9" t="str">
        <f>IFERROR(VLOOKUP(B244,Table1[],6,FALSE),"")</f>
        <v/>
      </c>
      <c r="H244" s="9" t="str">
        <f>IFERROR(VLOOKUP(C244,Table1[],9,FALSE)&amp;" "&amp;VLOOKUP(C244,Table1[],5,FALSE),"")</f>
        <v/>
      </c>
      <c r="I244" s="9" t="str">
        <f>IFERROR(VLOOKUP(C244,Table1[],6,FALSE),"")</f>
        <v/>
      </c>
      <c r="J244" s="9" t="str">
        <f>IFERROR(VLOOKUP(D244,Table1[],9,FALSE)&amp;" "&amp;VLOOKUP(D244,Table1[],5,FALSE),"")</f>
        <v/>
      </c>
      <c r="K244" s="9" t="str">
        <f>IFERROR(VLOOKUP(D244,Table1[],6,FALSE),"")</f>
        <v/>
      </c>
      <c r="L244" s="9" t="str">
        <f>IFERROR(VLOOKUP(E244,Table1[],9,FALSE)&amp;" "&amp;VLOOKUP(E244,Table1[],5,FALSE),"")</f>
        <v/>
      </c>
      <c r="M244" s="9" t="str">
        <f>IFERROR(VLOOKUP(E244,Table1[],6,FALSE),"")</f>
        <v/>
      </c>
      <c r="N244" s="10" t="str">
        <f>IFERROR(VLOOKUP(A244,Wedstrijdtabel!$A:$G,7,FALSE),"")</f>
        <v/>
      </c>
      <c r="O244" s="24"/>
    </row>
    <row r="245" spans="1:15" x14ac:dyDescent="0.25">
      <c r="A245" s="7"/>
      <c r="B245" s="8"/>
      <c r="C245" s="8"/>
      <c r="D245" s="8"/>
      <c r="E245" s="8"/>
      <c r="F245" s="9" t="str">
        <f>IFERROR(VLOOKUP(B245,Table1[],9,FALSE)&amp;" "&amp;VLOOKUP(B245,Table1[],5,FALSE),"")</f>
        <v/>
      </c>
      <c r="G245" s="9" t="str">
        <f>IFERROR(VLOOKUP(B245,Table1[],6,FALSE),"")</f>
        <v/>
      </c>
      <c r="H245" s="9" t="str">
        <f>IFERROR(VLOOKUP(C245,Table1[],9,FALSE)&amp;" "&amp;VLOOKUP(C245,Table1[],5,FALSE),"")</f>
        <v/>
      </c>
      <c r="I245" s="9" t="str">
        <f>IFERROR(VLOOKUP(C245,Table1[],6,FALSE),"")</f>
        <v/>
      </c>
      <c r="J245" s="9" t="str">
        <f>IFERROR(VLOOKUP(D245,Table1[],9,FALSE)&amp;" "&amp;VLOOKUP(D245,Table1[],5,FALSE),"")</f>
        <v/>
      </c>
      <c r="K245" s="9" t="str">
        <f>IFERROR(VLOOKUP(D245,Table1[],6,FALSE),"")</f>
        <v/>
      </c>
      <c r="L245" s="9" t="str">
        <f>IFERROR(VLOOKUP(E245,Table1[],9,FALSE)&amp;" "&amp;VLOOKUP(E245,Table1[],5,FALSE),"")</f>
        <v/>
      </c>
      <c r="M245" s="9" t="str">
        <f>IFERROR(VLOOKUP(E245,Table1[],6,FALSE),"")</f>
        <v/>
      </c>
      <c r="N245" s="10" t="str">
        <f>IFERROR(VLOOKUP(A245,Wedstrijdtabel!$A:$G,7,FALSE),"")</f>
        <v/>
      </c>
      <c r="O245" s="24"/>
    </row>
    <row r="246" spans="1:15" x14ac:dyDescent="0.25">
      <c r="A246" s="7"/>
      <c r="B246" s="8"/>
      <c r="C246" s="8"/>
      <c r="D246" s="8"/>
      <c r="E246" s="8"/>
      <c r="F246" s="9" t="str">
        <f>IFERROR(VLOOKUP(B246,Table1[],9,FALSE)&amp;" "&amp;VLOOKUP(B246,Table1[],5,FALSE),"")</f>
        <v/>
      </c>
      <c r="G246" s="9" t="str">
        <f>IFERROR(VLOOKUP(B246,Table1[],6,FALSE),"")</f>
        <v/>
      </c>
      <c r="H246" s="9" t="str">
        <f>IFERROR(VLOOKUP(C246,Table1[],9,FALSE)&amp;" "&amp;VLOOKUP(C246,Table1[],5,FALSE),"")</f>
        <v/>
      </c>
      <c r="I246" s="9" t="str">
        <f>IFERROR(VLOOKUP(C246,Table1[],6,FALSE),"")</f>
        <v/>
      </c>
      <c r="J246" s="9" t="str">
        <f>IFERROR(VLOOKUP(D246,Table1[],9,FALSE)&amp;" "&amp;VLOOKUP(D246,Table1[],5,FALSE),"")</f>
        <v/>
      </c>
      <c r="K246" s="9" t="str">
        <f>IFERROR(VLOOKUP(D246,Table1[],6,FALSE),"")</f>
        <v/>
      </c>
      <c r="L246" s="9" t="str">
        <f>IFERROR(VLOOKUP(E246,Table1[],9,FALSE)&amp;" "&amp;VLOOKUP(E246,Table1[],5,FALSE),"")</f>
        <v/>
      </c>
      <c r="M246" s="9" t="str">
        <f>IFERROR(VLOOKUP(E246,Table1[],6,FALSE),"")</f>
        <v/>
      </c>
      <c r="N246" s="10" t="str">
        <f>IFERROR(VLOOKUP(A246,Wedstrijdtabel!$A:$G,7,FALSE),"")</f>
        <v/>
      </c>
      <c r="O246" s="24"/>
    </row>
    <row r="247" spans="1:15" x14ac:dyDescent="0.25">
      <c r="A247" s="7"/>
      <c r="B247" s="8"/>
      <c r="C247" s="8"/>
      <c r="D247" s="8"/>
      <c r="E247" s="8"/>
      <c r="F247" s="9" t="str">
        <f>IFERROR(VLOOKUP(B247,Table1[],9,FALSE)&amp;" "&amp;VLOOKUP(B247,Table1[],5,FALSE),"")</f>
        <v/>
      </c>
      <c r="G247" s="9" t="str">
        <f>IFERROR(VLOOKUP(B247,Table1[],6,FALSE),"")</f>
        <v/>
      </c>
      <c r="H247" s="9" t="str">
        <f>IFERROR(VLOOKUP(C247,Table1[],9,FALSE)&amp;" "&amp;VLOOKUP(C247,Table1[],5,FALSE),"")</f>
        <v/>
      </c>
      <c r="I247" s="9" t="str">
        <f>IFERROR(VLOOKUP(C247,Table1[],6,FALSE),"")</f>
        <v/>
      </c>
      <c r="J247" s="9" t="str">
        <f>IFERROR(VLOOKUP(D247,Table1[],9,FALSE)&amp;" "&amp;VLOOKUP(D247,Table1[],5,FALSE),"")</f>
        <v/>
      </c>
      <c r="K247" s="9" t="str">
        <f>IFERROR(VLOOKUP(D247,Table1[],6,FALSE),"")</f>
        <v/>
      </c>
      <c r="L247" s="9" t="str">
        <f>IFERROR(VLOOKUP(E247,Table1[],9,FALSE)&amp;" "&amp;VLOOKUP(E247,Table1[],5,FALSE),"")</f>
        <v/>
      </c>
      <c r="M247" s="9" t="str">
        <f>IFERROR(VLOOKUP(E247,Table1[],6,FALSE),"")</f>
        <v/>
      </c>
      <c r="N247" s="10" t="str">
        <f>IFERROR(VLOOKUP(A247,Wedstrijdtabel!$A:$G,7,FALSE),"")</f>
        <v/>
      </c>
      <c r="O247" s="24"/>
    </row>
    <row r="248" spans="1:15" x14ac:dyDescent="0.25">
      <c r="A248" s="7"/>
      <c r="B248" s="8"/>
      <c r="C248" s="8"/>
      <c r="D248" s="8"/>
      <c r="E248" s="8"/>
      <c r="F248" s="9" t="str">
        <f>IFERROR(VLOOKUP(B248,Table1[],9,FALSE)&amp;" "&amp;VLOOKUP(B248,Table1[],5,FALSE),"")</f>
        <v/>
      </c>
      <c r="G248" s="9" t="str">
        <f>IFERROR(VLOOKUP(B248,Table1[],6,FALSE),"")</f>
        <v/>
      </c>
      <c r="H248" s="9" t="str">
        <f>IFERROR(VLOOKUP(C248,Table1[],9,FALSE)&amp;" "&amp;VLOOKUP(C248,Table1[],5,FALSE),"")</f>
        <v/>
      </c>
      <c r="I248" s="9" t="str">
        <f>IFERROR(VLOOKUP(C248,Table1[],6,FALSE),"")</f>
        <v/>
      </c>
      <c r="J248" s="9" t="str">
        <f>IFERROR(VLOOKUP(D248,Table1[],9,FALSE)&amp;" "&amp;VLOOKUP(D248,Table1[],5,FALSE),"")</f>
        <v/>
      </c>
      <c r="K248" s="9" t="str">
        <f>IFERROR(VLOOKUP(D248,Table1[],6,FALSE),"")</f>
        <v/>
      </c>
      <c r="L248" s="9" t="str">
        <f>IFERROR(VLOOKUP(E248,Table1[],9,FALSE)&amp;" "&amp;VLOOKUP(E248,Table1[],5,FALSE),"")</f>
        <v/>
      </c>
      <c r="M248" s="9" t="str">
        <f>IFERROR(VLOOKUP(E248,Table1[],6,FALSE),"")</f>
        <v/>
      </c>
      <c r="N248" s="10" t="str">
        <f>IFERROR(VLOOKUP(A248,Wedstrijdtabel!$A:$G,7,FALSE),"")</f>
        <v/>
      </c>
      <c r="O248" s="24"/>
    </row>
    <row r="249" spans="1:15" x14ac:dyDescent="0.25">
      <c r="A249" s="7"/>
      <c r="B249" s="8"/>
      <c r="C249" s="8"/>
      <c r="D249" s="8"/>
      <c r="E249" s="8"/>
      <c r="F249" s="9" t="str">
        <f>IFERROR(VLOOKUP(B249,Table1[],9,FALSE)&amp;" "&amp;VLOOKUP(B249,Table1[],5,FALSE),"")</f>
        <v/>
      </c>
      <c r="G249" s="9" t="str">
        <f>IFERROR(VLOOKUP(B249,Table1[],6,FALSE),"")</f>
        <v/>
      </c>
      <c r="H249" s="9" t="str">
        <f>IFERROR(VLOOKUP(C249,Table1[],9,FALSE)&amp;" "&amp;VLOOKUP(C249,Table1[],5,FALSE),"")</f>
        <v/>
      </c>
      <c r="I249" s="9" t="str">
        <f>IFERROR(VLOOKUP(C249,Table1[],6,FALSE),"")</f>
        <v/>
      </c>
      <c r="J249" s="9" t="str">
        <f>IFERROR(VLOOKUP(D249,Table1[],9,FALSE)&amp;" "&amp;VLOOKUP(D249,Table1[],5,FALSE),"")</f>
        <v/>
      </c>
      <c r="K249" s="9" t="str">
        <f>IFERROR(VLOOKUP(D249,Table1[],6,FALSE),"")</f>
        <v/>
      </c>
      <c r="L249" s="9" t="str">
        <f>IFERROR(VLOOKUP(E249,Table1[],9,FALSE)&amp;" "&amp;VLOOKUP(E249,Table1[],5,FALSE),"")</f>
        <v/>
      </c>
      <c r="M249" s="9" t="str">
        <f>IFERROR(VLOOKUP(E249,Table1[],6,FALSE),"")</f>
        <v/>
      </c>
      <c r="N249" s="10" t="str">
        <f>IFERROR(VLOOKUP(A249,Wedstrijdtabel!$A:$G,7,FALSE),"")</f>
        <v/>
      </c>
      <c r="O249" s="24"/>
    </row>
    <row r="250" spans="1:15" x14ac:dyDescent="0.25">
      <c r="A250" s="7"/>
      <c r="B250" s="8"/>
      <c r="C250" s="8"/>
      <c r="D250" s="8"/>
      <c r="E250" s="8"/>
      <c r="F250" s="9" t="str">
        <f>IFERROR(VLOOKUP(B250,Table1[],9,FALSE)&amp;" "&amp;VLOOKUP(B250,Table1[],5,FALSE),"")</f>
        <v/>
      </c>
      <c r="G250" s="9" t="str">
        <f>IFERROR(VLOOKUP(B250,Table1[],6,FALSE),"")</f>
        <v/>
      </c>
      <c r="H250" s="9" t="str">
        <f>IFERROR(VLOOKUP(C250,Table1[],9,FALSE)&amp;" "&amp;VLOOKUP(C250,Table1[],5,FALSE),"")</f>
        <v/>
      </c>
      <c r="I250" s="9" t="str">
        <f>IFERROR(VLOOKUP(C250,Table1[],6,FALSE),"")</f>
        <v/>
      </c>
      <c r="J250" s="9" t="str">
        <f>IFERROR(VLOOKUP(D250,Table1[],9,FALSE)&amp;" "&amp;VLOOKUP(D250,Table1[],5,FALSE),"")</f>
        <v/>
      </c>
      <c r="K250" s="9" t="str">
        <f>IFERROR(VLOOKUP(D250,Table1[],6,FALSE),"")</f>
        <v/>
      </c>
      <c r="L250" s="9" t="str">
        <f>IFERROR(VLOOKUP(E250,Table1[],9,FALSE)&amp;" "&amp;VLOOKUP(E250,Table1[],5,FALSE),"")</f>
        <v/>
      </c>
      <c r="M250" s="9" t="str">
        <f>IFERROR(VLOOKUP(E250,Table1[],6,FALSE),"")</f>
        <v/>
      </c>
      <c r="N250" s="10" t="str">
        <f>IFERROR(VLOOKUP(A250,Wedstrijdtabel!$A:$G,7,FALSE),"")</f>
        <v/>
      </c>
      <c r="O250" s="24"/>
    </row>
    <row r="251" spans="1:15" x14ac:dyDescent="0.25">
      <c r="A251" s="7"/>
      <c r="B251" s="8"/>
      <c r="C251" s="8"/>
      <c r="D251" s="8"/>
      <c r="E251" s="8"/>
      <c r="F251" s="9" t="str">
        <f>IFERROR(VLOOKUP(B251,Table1[],9,FALSE)&amp;" "&amp;VLOOKUP(B251,Table1[],5,FALSE),"")</f>
        <v/>
      </c>
      <c r="G251" s="9" t="str">
        <f>IFERROR(VLOOKUP(B251,Table1[],6,FALSE),"")</f>
        <v/>
      </c>
      <c r="H251" s="9" t="str">
        <f>IFERROR(VLOOKUP(C251,Table1[],9,FALSE)&amp;" "&amp;VLOOKUP(C251,Table1[],5,FALSE),"")</f>
        <v/>
      </c>
      <c r="I251" s="9" t="str">
        <f>IFERROR(VLOOKUP(C251,Table1[],6,FALSE),"")</f>
        <v/>
      </c>
      <c r="J251" s="9" t="str">
        <f>IFERROR(VLOOKUP(D251,Table1[],9,FALSE)&amp;" "&amp;VLOOKUP(D251,Table1[],5,FALSE),"")</f>
        <v/>
      </c>
      <c r="K251" s="9" t="str">
        <f>IFERROR(VLOOKUP(D251,Table1[],6,FALSE),"")</f>
        <v/>
      </c>
      <c r="L251" s="9" t="str">
        <f>IFERROR(VLOOKUP(E251,Table1[],9,FALSE)&amp;" "&amp;VLOOKUP(E251,Table1[],5,FALSE),"")</f>
        <v/>
      </c>
      <c r="M251" s="9" t="str">
        <f>IFERROR(VLOOKUP(E251,Table1[],6,FALSE),"")</f>
        <v/>
      </c>
      <c r="N251" s="10" t="str">
        <f>IFERROR(VLOOKUP(A251,Wedstrijdtabel!$A:$G,7,FALSE),"")</f>
        <v/>
      </c>
      <c r="O251" s="24"/>
    </row>
    <row r="252" spans="1:15" x14ac:dyDescent="0.25">
      <c r="A252" s="7"/>
      <c r="B252" s="8"/>
      <c r="C252" s="8"/>
      <c r="D252" s="8"/>
      <c r="E252" s="8"/>
      <c r="F252" s="9" t="str">
        <f>IFERROR(VLOOKUP(B252,Table1[],9,FALSE)&amp;" "&amp;VLOOKUP(B252,Table1[],5,FALSE),"")</f>
        <v/>
      </c>
      <c r="G252" s="9" t="str">
        <f>IFERROR(VLOOKUP(B252,Table1[],6,FALSE),"")</f>
        <v/>
      </c>
      <c r="H252" s="9" t="str">
        <f>IFERROR(VLOOKUP(C252,Table1[],9,FALSE)&amp;" "&amp;VLOOKUP(C252,Table1[],5,FALSE),"")</f>
        <v/>
      </c>
      <c r="I252" s="9" t="str">
        <f>IFERROR(VLOOKUP(C252,Table1[],6,FALSE),"")</f>
        <v/>
      </c>
      <c r="J252" s="9" t="str">
        <f>IFERROR(VLOOKUP(D252,Table1[],9,FALSE)&amp;" "&amp;VLOOKUP(D252,Table1[],5,FALSE),"")</f>
        <v/>
      </c>
      <c r="K252" s="9" t="str">
        <f>IFERROR(VLOOKUP(D252,Table1[],6,FALSE),"")</f>
        <v/>
      </c>
      <c r="L252" s="9" t="str">
        <f>IFERROR(VLOOKUP(E252,Table1[],9,FALSE)&amp;" "&amp;VLOOKUP(E252,Table1[],5,FALSE),"")</f>
        <v/>
      </c>
      <c r="M252" s="9" t="str">
        <f>IFERROR(VLOOKUP(E252,Table1[],6,FALSE),"")</f>
        <v/>
      </c>
      <c r="N252" s="10" t="str">
        <f>IFERROR(VLOOKUP(A252,Wedstrijdtabel!$A:$G,7,FALSE),"")</f>
        <v/>
      </c>
      <c r="O252" s="24"/>
    </row>
    <row r="253" spans="1:15" x14ac:dyDescent="0.25">
      <c r="A253" s="7"/>
      <c r="B253" s="8"/>
      <c r="C253" s="8"/>
      <c r="D253" s="8"/>
      <c r="E253" s="8"/>
      <c r="F253" s="9" t="str">
        <f>IFERROR(VLOOKUP(B253,Table1[],9,FALSE)&amp;" "&amp;VLOOKUP(B253,Table1[],5,FALSE),"")</f>
        <v/>
      </c>
      <c r="G253" s="9" t="str">
        <f>IFERROR(VLOOKUP(B253,Table1[],6,FALSE),"")</f>
        <v/>
      </c>
      <c r="H253" s="9" t="str">
        <f>IFERROR(VLOOKUP(C253,Table1[],9,FALSE)&amp;" "&amp;VLOOKUP(C253,Table1[],5,FALSE),"")</f>
        <v/>
      </c>
      <c r="I253" s="9" t="str">
        <f>IFERROR(VLOOKUP(C253,Table1[],6,FALSE),"")</f>
        <v/>
      </c>
      <c r="J253" s="9" t="str">
        <f>IFERROR(VLOOKUP(D253,Table1[],9,FALSE)&amp;" "&amp;VLOOKUP(D253,Table1[],5,FALSE),"")</f>
        <v/>
      </c>
      <c r="K253" s="9" t="str">
        <f>IFERROR(VLOOKUP(D253,Table1[],6,FALSE),"")</f>
        <v/>
      </c>
      <c r="L253" s="9" t="str">
        <f>IFERROR(VLOOKUP(E253,Table1[],9,FALSE)&amp;" "&amp;VLOOKUP(E253,Table1[],5,FALSE),"")</f>
        <v/>
      </c>
      <c r="M253" s="9" t="str">
        <f>IFERROR(VLOOKUP(E253,Table1[],6,FALSE),"")</f>
        <v/>
      </c>
      <c r="N253" s="10" t="str">
        <f>IFERROR(VLOOKUP(A253,Wedstrijdtabel!$A:$G,7,FALSE),"")</f>
        <v/>
      </c>
      <c r="O253" s="24"/>
    </row>
    <row r="254" spans="1:15" x14ac:dyDescent="0.25">
      <c r="A254" s="7"/>
      <c r="B254" s="8"/>
      <c r="C254" s="8"/>
      <c r="D254" s="8"/>
      <c r="E254" s="8"/>
      <c r="F254" s="9" t="str">
        <f>IFERROR(VLOOKUP(B254,Table1[],9,FALSE)&amp;" "&amp;VLOOKUP(B254,Table1[],5,FALSE),"")</f>
        <v/>
      </c>
      <c r="G254" s="9" t="str">
        <f>IFERROR(VLOOKUP(B254,Table1[],6,FALSE),"")</f>
        <v/>
      </c>
      <c r="H254" s="9" t="str">
        <f>IFERROR(VLOOKUP(C254,Table1[],9,FALSE)&amp;" "&amp;VLOOKUP(C254,Table1[],5,FALSE),"")</f>
        <v/>
      </c>
      <c r="I254" s="9" t="str">
        <f>IFERROR(VLOOKUP(C254,Table1[],6,FALSE),"")</f>
        <v/>
      </c>
      <c r="J254" s="9" t="str">
        <f>IFERROR(VLOOKUP(D254,Table1[],9,FALSE)&amp;" "&amp;VLOOKUP(D254,Table1[],5,FALSE),"")</f>
        <v/>
      </c>
      <c r="K254" s="9" t="str">
        <f>IFERROR(VLOOKUP(D254,Table1[],6,FALSE),"")</f>
        <v/>
      </c>
      <c r="L254" s="9" t="str">
        <f>IFERROR(VLOOKUP(E254,Table1[],9,FALSE)&amp;" "&amp;VLOOKUP(E254,Table1[],5,FALSE),"")</f>
        <v/>
      </c>
      <c r="M254" s="9" t="str">
        <f>IFERROR(VLOOKUP(E254,Table1[],6,FALSE),"")</f>
        <v/>
      </c>
      <c r="N254" s="10" t="str">
        <f>IFERROR(VLOOKUP(A254,Wedstrijdtabel!$A:$G,7,FALSE),"")</f>
        <v/>
      </c>
      <c r="O254" s="24"/>
    </row>
    <row r="255" spans="1:15" x14ac:dyDescent="0.25">
      <c r="A255" s="7"/>
      <c r="B255" s="8"/>
      <c r="C255" s="8"/>
      <c r="D255" s="8"/>
      <c r="E255" s="8"/>
      <c r="F255" s="9" t="str">
        <f>IFERROR(VLOOKUP(B255,Table1[],9,FALSE)&amp;" "&amp;VLOOKUP(B255,Table1[],5,FALSE),"")</f>
        <v/>
      </c>
      <c r="G255" s="9" t="str">
        <f>IFERROR(VLOOKUP(B255,Table1[],6,FALSE),"")</f>
        <v/>
      </c>
      <c r="H255" s="9" t="str">
        <f>IFERROR(VLOOKUP(C255,Table1[],9,FALSE)&amp;" "&amp;VLOOKUP(C255,Table1[],5,FALSE),"")</f>
        <v/>
      </c>
      <c r="I255" s="9" t="str">
        <f>IFERROR(VLOOKUP(C255,Table1[],6,FALSE),"")</f>
        <v/>
      </c>
      <c r="J255" s="9" t="str">
        <f>IFERROR(VLOOKUP(D255,Table1[],9,FALSE)&amp;" "&amp;VLOOKUP(D255,Table1[],5,FALSE),"")</f>
        <v/>
      </c>
      <c r="K255" s="9" t="str">
        <f>IFERROR(VLOOKUP(D255,Table1[],6,FALSE),"")</f>
        <v/>
      </c>
      <c r="L255" s="9" t="str">
        <f>IFERROR(VLOOKUP(E255,Table1[],9,FALSE)&amp;" "&amp;VLOOKUP(E255,Table1[],5,FALSE),"")</f>
        <v/>
      </c>
      <c r="M255" s="9" t="str">
        <f>IFERROR(VLOOKUP(E255,Table1[],6,FALSE),"")</f>
        <v/>
      </c>
      <c r="N255" s="10" t="str">
        <f>IFERROR(VLOOKUP(A255,Wedstrijdtabel!$A:$G,7,FALSE),"")</f>
        <v/>
      </c>
      <c r="O255" s="24"/>
    </row>
    <row r="256" spans="1:15" x14ac:dyDescent="0.25">
      <c r="A256" s="7"/>
      <c r="B256" s="8"/>
      <c r="C256" s="8"/>
      <c r="D256" s="8"/>
      <c r="E256" s="8"/>
      <c r="F256" s="9" t="str">
        <f>IFERROR(VLOOKUP(B256,Table1[],9,FALSE)&amp;" "&amp;VLOOKUP(B256,Table1[],5,FALSE),"")</f>
        <v/>
      </c>
      <c r="G256" s="9" t="str">
        <f>IFERROR(VLOOKUP(B256,Table1[],6,FALSE),"")</f>
        <v/>
      </c>
      <c r="H256" s="9" t="str">
        <f>IFERROR(VLOOKUP(C256,Table1[],9,FALSE)&amp;" "&amp;VLOOKUP(C256,Table1[],5,FALSE),"")</f>
        <v/>
      </c>
      <c r="I256" s="9" t="str">
        <f>IFERROR(VLOOKUP(C256,Table1[],6,FALSE),"")</f>
        <v/>
      </c>
      <c r="J256" s="9" t="str">
        <f>IFERROR(VLOOKUP(D256,Table1[],9,FALSE)&amp;" "&amp;VLOOKUP(D256,Table1[],5,FALSE),"")</f>
        <v/>
      </c>
      <c r="K256" s="9" t="str">
        <f>IFERROR(VLOOKUP(D256,Table1[],6,FALSE),"")</f>
        <v/>
      </c>
      <c r="L256" s="9" t="str">
        <f>IFERROR(VLOOKUP(E256,Table1[],9,FALSE)&amp;" "&amp;VLOOKUP(E256,Table1[],5,FALSE),"")</f>
        <v/>
      </c>
      <c r="M256" s="9" t="str">
        <f>IFERROR(VLOOKUP(E256,Table1[],6,FALSE),"")</f>
        <v/>
      </c>
      <c r="N256" s="10" t="str">
        <f>IFERROR(VLOOKUP(A256,Wedstrijdtabel!$A:$G,7,FALSE),"")</f>
        <v/>
      </c>
      <c r="O256" s="24"/>
    </row>
    <row r="257" spans="1:15" x14ac:dyDescent="0.25">
      <c r="A257" s="7"/>
      <c r="B257" s="8"/>
      <c r="C257" s="8"/>
      <c r="D257" s="8"/>
      <c r="E257" s="8"/>
      <c r="F257" s="9" t="str">
        <f>IFERROR(VLOOKUP(B257,Table1[],9,FALSE)&amp;" "&amp;VLOOKUP(B257,Table1[],5,FALSE),"")</f>
        <v/>
      </c>
      <c r="G257" s="9" t="str">
        <f>IFERROR(VLOOKUP(B257,Table1[],6,FALSE),"")</f>
        <v/>
      </c>
      <c r="H257" s="9" t="str">
        <f>IFERROR(VLOOKUP(C257,Table1[],9,FALSE)&amp;" "&amp;VLOOKUP(C257,Table1[],5,FALSE),"")</f>
        <v/>
      </c>
      <c r="I257" s="9" t="str">
        <f>IFERROR(VLOOKUP(C257,Table1[],6,FALSE),"")</f>
        <v/>
      </c>
      <c r="J257" s="9" t="str">
        <f>IFERROR(VLOOKUP(D257,Table1[],9,FALSE)&amp;" "&amp;VLOOKUP(D257,Table1[],5,FALSE),"")</f>
        <v/>
      </c>
      <c r="K257" s="9" t="str">
        <f>IFERROR(VLOOKUP(D257,Table1[],6,FALSE),"")</f>
        <v/>
      </c>
      <c r="L257" s="9" t="str">
        <f>IFERROR(VLOOKUP(E257,Table1[],9,FALSE)&amp;" "&amp;VLOOKUP(E257,Table1[],5,FALSE),"")</f>
        <v/>
      </c>
      <c r="M257" s="9" t="str">
        <f>IFERROR(VLOOKUP(E257,Table1[],6,FALSE),"")</f>
        <v/>
      </c>
      <c r="N257" s="10" t="str">
        <f>IFERROR(VLOOKUP(A257,Wedstrijdtabel!$A:$G,7,FALSE),"")</f>
        <v/>
      </c>
      <c r="O257" s="24"/>
    </row>
    <row r="258" spans="1:15" x14ac:dyDescent="0.25">
      <c r="A258" s="7"/>
      <c r="B258" s="8"/>
      <c r="C258" s="8"/>
      <c r="D258" s="8"/>
      <c r="E258" s="8"/>
      <c r="F258" s="9" t="str">
        <f>IFERROR(VLOOKUP(B258,Table1[],9,FALSE)&amp;" "&amp;VLOOKUP(B258,Table1[],5,FALSE),"")</f>
        <v/>
      </c>
      <c r="G258" s="9" t="str">
        <f>IFERROR(VLOOKUP(B258,Table1[],6,FALSE),"")</f>
        <v/>
      </c>
      <c r="H258" s="9" t="str">
        <f>IFERROR(VLOOKUP(C258,Table1[],9,FALSE)&amp;" "&amp;VLOOKUP(C258,Table1[],5,FALSE),"")</f>
        <v/>
      </c>
      <c r="I258" s="9" t="str">
        <f>IFERROR(VLOOKUP(C258,Table1[],6,FALSE),"")</f>
        <v/>
      </c>
      <c r="J258" s="9" t="str">
        <f>IFERROR(VLOOKUP(D258,Table1[],9,FALSE)&amp;" "&amp;VLOOKUP(D258,Table1[],5,FALSE),"")</f>
        <v/>
      </c>
      <c r="K258" s="9" t="str">
        <f>IFERROR(VLOOKUP(D258,Table1[],6,FALSE),"")</f>
        <v/>
      </c>
      <c r="L258" s="9" t="str">
        <f>IFERROR(VLOOKUP(E258,Table1[],9,FALSE)&amp;" "&amp;VLOOKUP(E258,Table1[],5,FALSE),"")</f>
        <v/>
      </c>
      <c r="M258" s="9" t="str">
        <f>IFERROR(VLOOKUP(E258,Table1[],6,FALSE),"")</f>
        <v/>
      </c>
      <c r="N258" s="10" t="str">
        <f>IFERROR(VLOOKUP(A258,Wedstrijdtabel!$A:$G,7,FALSE),"")</f>
        <v/>
      </c>
      <c r="O258" s="24"/>
    </row>
    <row r="259" spans="1:15" x14ac:dyDescent="0.25">
      <c r="A259" s="7"/>
      <c r="B259" s="8"/>
      <c r="C259" s="8"/>
      <c r="D259" s="8"/>
      <c r="E259" s="8"/>
      <c r="F259" s="9" t="str">
        <f>IFERROR(VLOOKUP(B259,Table1[],9,FALSE)&amp;" "&amp;VLOOKUP(B259,Table1[],5,FALSE),"")</f>
        <v/>
      </c>
      <c r="G259" s="9" t="str">
        <f>IFERROR(VLOOKUP(B259,Table1[],6,FALSE),"")</f>
        <v/>
      </c>
      <c r="H259" s="9" t="str">
        <f>IFERROR(VLOOKUP(C259,Table1[],9,FALSE)&amp;" "&amp;VLOOKUP(C259,Table1[],5,FALSE),"")</f>
        <v/>
      </c>
      <c r="I259" s="9" t="str">
        <f>IFERROR(VLOOKUP(C259,Table1[],6,FALSE),"")</f>
        <v/>
      </c>
      <c r="J259" s="9" t="str">
        <f>IFERROR(VLOOKUP(D259,Table1[],9,FALSE)&amp;" "&amp;VLOOKUP(D259,Table1[],5,FALSE),"")</f>
        <v/>
      </c>
      <c r="K259" s="9" t="str">
        <f>IFERROR(VLOOKUP(D259,Table1[],6,FALSE),"")</f>
        <v/>
      </c>
      <c r="L259" s="9" t="str">
        <f>IFERROR(VLOOKUP(E259,Table1[],9,FALSE)&amp;" "&amp;VLOOKUP(E259,Table1[],5,FALSE),"")</f>
        <v/>
      </c>
      <c r="M259" s="9" t="str">
        <f>IFERROR(VLOOKUP(E259,Table1[],6,FALSE),"")</f>
        <v/>
      </c>
      <c r="N259" s="10" t="str">
        <f>IFERROR(VLOOKUP(A259,Wedstrijdtabel!$A:$G,7,FALSE),"")</f>
        <v/>
      </c>
      <c r="O259" s="24"/>
    </row>
    <row r="260" spans="1:15" x14ac:dyDescent="0.25">
      <c r="A260" s="7"/>
      <c r="B260" s="8"/>
      <c r="C260" s="8"/>
      <c r="D260" s="8"/>
      <c r="E260" s="8"/>
      <c r="F260" s="9" t="str">
        <f>IFERROR(VLOOKUP(B260,Table1[],9,FALSE)&amp;" "&amp;VLOOKUP(B260,Table1[],5,FALSE),"")</f>
        <v/>
      </c>
      <c r="G260" s="9" t="str">
        <f>IFERROR(VLOOKUP(B260,Table1[],6,FALSE),"")</f>
        <v/>
      </c>
      <c r="H260" s="9" t="str">
        <f>IFERROR(VLOOKUP(C260,Table1[],9,FALSE)&amp;" "&amp;VLOOKUP(C260,Table1[],5,FALSE),"")</f>
        <v/>
      </c>
      <c r="I260" s="9" t="str">
        <f>IFERROR(VLOOKUP(C260,Table1[],6,FALSE),"")</f>
        <v/>
      </c>
      <c r="J260" s="9" t="str">
        <f>IFERROR(VLOOKUP(D260,Table1[],9,FALSE)&amp;" "&amp;VLOOKUP(D260,Table1[],5,FALSE),"")</f>
        <v/>
      </c>
      <c r="K260" s="9" t="str">
        <f>IFERROR(VLOOKUP(D260,Table1[],6,FALSE),"")</f>
        <v/>
      </c>
      <c r="L260" s="9" t="str">
        <f>IFERROR(VLOOKUP(E260,Table1[],9,FALSE)&amp;" "&amp;VLOOKUP(E260,Table1[],5,FALSE),"")</f>
        <v/>
      </c>
      <c r="M260" s="9" t="str">
        <f>IFERROR(VLOOKUP(E260,Table1[],6,FALSE),"")</f>
        <v/>
      </c>
      <c r="N260" s="10" t="str">
        <f>IFERROR(VLOOKUP(A260,Wedstrijdtabel!$A:$G,7,FALSE),"")</f>
        <v/>
      </c>
      <c r="O260" s="24"/>
    </row>
    <row r="261" spans="1:15" x14ac:dyDescent="0.25">
      <c r="A261" s="7"/>
      <c r="B261" s="8"/>
      <c r="C261" s="8"/>
      <c r="D261" s="8"/>
      <c r="E261" s="8"/>
      <c r="F261" s="9" t="str">
        <f>IFERROR(VLOOKUP(B261,Table1[],9,FALSE)&amp;" "&amp;VLOOKUP(B261,Table1[],5,FALSE),"")</f>
        <v/>
      </c>
      <c r="G261" s="9" t="str">
        <f>IFERROR(VLOOKUP(B261,Table1[],6,FALSE),"")</f>
        <v/>
      </c>
      <c r="H261" s="9" t="str">
        <f>IFERROR(VLOOKUP(C261,Table1[],9,FALSE)&amp;" "&amp;VLOOKUP(C261,Table1[],5,FALSE),"")</f>
        <v/>
      </c>
      <c r="I261" s="9" t="str">
        <f>IFERROR(VLOOKUP(C261,Table1[],6,FALSE),"")</f>
        <v/>
      </c>
      <c r="J261" s="9" t="str">
        <f>IFERROR(VLOOKUP(D261,Table1[],9,FALSE)&amp;" "&amp;VLOOKUP(D261,Table1[],5,FALSE),"")</f>
        <v/>
      </c>
      <c r="K261" s="9" t="str">
        <f>IFERROR(VLOOKUP(D261,Table1[],6,FALSE),"")</f>
        <v/>
      </c>
      <c r="L261" s="9" t="str">
        <f>IFERROR(VLOOKUP(E261,Table1[],9,FALSE)&amp;" "&amp;VLOOKUP(E261,Table1[],5,FALSE),"")</f>
        <v/>
      </c>
      <c r="M261" s="9" t="str">
        <f>IFERROR(VLOOKUP(E261,Table1[],6,FALSE),"")</f>
        <v/>
      </c>
      <c r="N261" s="10" t="str">
        <f>IFERROR(VLOOKUP(A261,Wedstrijdtabel!$A:$G,7,FALSE),"")</f>
        <v/>
      </c>
      <c r="O261" s="24"/>
    </row>
    <row r="262" spans="1:15" x14ac:dyDescent="0.25">
      <c r="A262" s="7"/>
      <c r="B262" s="8"/>
      <c r="C262" s="8"/>
      <c r="D262" s="8"/>
      <c r="E262" s="8"/>
      <c r="F262" s="9" t="str">
        <f>IFERROR(VLOOKUP(B262,Table1[],9,FALSE)&amp;" "&amp;VLOOKUP(B262,Table1[],5,FALSE),"")</f>
        <v/>
      </c>
      <c r="G262" s="9" t="str">
        <f>IFERROR(VLOOKUP(B262,Table1[],6,FALSE),"")</f>
        <v/>
      </c>
      <c r="H262" s="9" t="str">
        <f>IFERROR(VLOOKUP(C262,Table1[],9,FALSE)&amp;" "&amp;VLOOKUP(C262,Table1[],5,FALSE),"")</f>
        <v/>
      </c>
      <c r="I262" s="9" t="str">
        <f>IFERROR(VLOOKUP(C262,Table1[],6,FALSE),"")</f>
        <v/>
      </c>
      <c r="J262" s="9" t="str">
        <f>IFERROR(VLOOKUP(D262,Table1[],9,FALSE)&amp;" "&amp;VLOOKUP(D262,Table1[],5,FALSE),"")</f>
        <v/>
      </c>
      <c r="K262" s="9" t="str">
        <f>IFERROR(VLOOKUP(D262,Table1[],6,FALSE),"")</f>
        <v/>
      </c>
      <c r="L262" s="9" t="str">
        <f>IFERROR(VLOOKUP(E262,Table1[],9,FALSE)&amp;" "&amp;VLOOKUP(E262,Table1[],5,FALSE),"")</f>
        <v/>
      </c>
      <c r="M262" s="9" t="str">
        <f>IFERROR(VLOOKUP(E262,Table1[],6,FALSE),"")</f>
        <v/>
      </c>
      <c r="N262" s="10" t="str">
        <f>IFERROR(VLOOKUP(A262,Wedstrijdtabel!$A:$G,7,FALSE),"")</f>
        <v/>
      </c>
      <c r="O262" s="24"/>
    </row>
    <row r="263" spans="1:15" x14ac:dyDescent="0.25">
      <c r="A263" s="7"/>
      <c r="B263" s="8"/>
      <c r="C263" s="8"/>
      <c r="D263" s="8"/>
      <c r="E263" s="8"/>
      <c r="F263" s="9" t="str">
        <f>IFERROR(VLOOKUP(B263,Table1[],9,FALSE)&amp;" "&amp;VLOOKUP(B263,Table1[],5,FALSE),"")</f>
        <v/>
      </c>
      <c r="G263" s="9" t="str">
        <f>IFERROR(VLOOKUP(B263,Table1[],6,FALSE),"")</f>
        <v/>
      </c>
      <c r="H263" s="9" t="str">
        <f>IFERROR(VLOOKUP(C263,Table1[],9,FALSE)&amp;" "&amp;VLOOKUP(C263,Table1[],5,FALSE),"")</f>
        <v/>
      </c>
      <c r="I263" s="9" t="str">
        <f>IFERROR(VLOOKUP(C263,Table1[],6,FALSE),"")</f>
        <v/>
      </c>
      <c r="J263" s="9" t="str">
        <f>IFERROR(VLOOKUP(D263,Table1[],9,FALSE)&amp;" "&amp;VLOOKUP(D263,Table1[],5,FALSE),"")</f>
        <v/>
      </c>
      <c r="K263" s="9" t="str">
        <f>IFERROR(VLOOKUP(D263,Table1[],6,FALSE),"")</f>
        <v/>
      </c>
      <c r="L263" s="9" t="str">
        <f>IFERROR(VLOOKUP(E263,Table1[],9,FALSE)&amp;" "&amp;VLOOKUP(E263,Table1[],5,FALSE),"")</f>
        <v/>
      </c>
      <c r="M263" s="9" t="str">
        <f>IFERROR(VLOOKUP(E263,Table1[],6,FALSE),"")</f>
        <v/>
      </c>
      <c r="N263" s="10" t="str">
        <f>IFERROR(VLOOKUP(A263,Wedstrijdtabel!$A:$G,7,FALSE),"")</f>
        <v/>
      </c>
      <c r="O263" s="24"/>
    </row>
    <row r="264" spans="1:15" x14ac:dyDescent="0.25">
      <c r="A264" s="7"/>
      <c r="B264" s="8"/>
      <c r="C264" s="8"/>
      <c r="D264" s="8"/>
      <c r="E264" s="8"/>
      <c r="F264" s="9" t="str">
        <f>IFERROR(VLOOKUP(B264,Table1[],9,FALSE)&amp;" "&amp;VLOOKUP(B264,Table1[],5,FALSE),"")</f>
        <v/>
      </c>
      <c r="G264" s="9" t="str">
        <f>IFERROR(VLOOKUP(B264,Table1[],6,FALSE),"")</f>
        <v/>
      </c>
      <c r="H264" s="9" t="str">
        <f>IFERROR(VLOOKUP(C264,Table1[],9,FALSE)&amp;" "&amp;VLOOKUP(C264,Table1[],5,FALSE),"")</f>
        <v/>
      </c>
      <c r="I264" s="9" t="str">
        <f>IFERROR(VLOOKUP(C264,Table1[],6,FALSE),"")</f>
        <v/>
      </c>
      <c r="J264" s="9" t="str">
        <f>IFERROR(VLOOKUP(D264,Table1[],9,FALSE)&amp;" "&amp;VLOOKUP(D264,Table1[],5,FALSE),"")</f>
        <v/>
      </c>
      <c r="K264" s="9" t="str">
        <f>IFERROR(VLOOKUP(D264,Table1[],6,FALSE),"")</f>
        <v/>
      </c>
      <c r="L264" s="9" t="str">
        <f>IFERROR(VLOOKUP(E264,Table1[],9,FALSE)&amp;" "&amp;VLOOKUP(E264,Table1[],5,FALSE),"")</f>
        <v/>
      </c>
      <c r="M264" s="9" t="str">
        <f>IFERROR(VLOOKUP(E264,Table1[],6,FALSE),"")</f>
        <v/>
      </c>
      <c r="N264" s="10" t="str">
        <f>IFERROR(VLOOKUP(A264,Wedstrijdtabel!$A:$G,7,FALSE),"")</f>
        <v/>
      </c>
      <c r="O264" s="24"/>
    </row>
    <row r="265" spans="1:15" x14ac:dyDescent="0.25">
      <c r="A265" s="7"/>
      <c r="B265" s="8"/>
      <c r="C265" s="8"/>
      <c r="D265" s="8"/>
      <c r="E265" s="8"/>
      <c r="F265" s="9" t="str">
        <f>IFERROR(VLOOKUP(B265,Table1[],9,FALSE)&amp;" "&amp;VLOOKUP(B265,Table1[],5,FALSE),"")</f>
        <v/>
      </c>
      <c r="G265" s="9" t="str">
        <f>IFERROR(VLOOKUP(B265,Table1[],6,FALSE),"")</f>
        <v/>
      </c>
      <c r="H265" s="9" t="str">
        <f>IFERROR(VLOOKUP(C265,Table1[],9,FALSE)&amp;" "&amp;VLOOKUP(C265,Table1[],5,FALSE),"")</f>
        <v/>
      </c>
      <c r="I265" s="9" t="str">
        <f>IFERROR(VLOOKUP(C265,Table1[],6,FALSE),"")</f>
        <v/>
      </c>
      <c r="J265" s="9" t="str">
        <f>IFERROR(VLOOKUP(D265,Table1[],9,FALSE)&amp;" "&amp;VLOOKUP(D265,Table1[],5,FALSE),"")</f>
        <v/>
      </c>
      <c r="K265" s="9" t="str">
        <f>IFERROR(VLOOKUP(D265,Table1[],6,FALSE),"")</f>
        <v/>
      </c>
      <c r="L265" s="9" t="str">
        <f>IFERROR(VLOOKUP(E265,Table1[],9,FALSE)&amp;" "&amp;VLOOKUP(E265,Table1[],5,FALSE),"")</f>
        <v/>
      </c>
      <c r="M265" s="9" t="str">
        <f>IFERROR(VLOOKUP(E265,Table1[],6,FALSE),"")</f>
        <v/>
      </c>
      <c r="N265" s="10" t="str">
        <f>IFERROR(VLOOKUP(A265,Wedstrijdtabel!$A:$G,7,FALSE),"")</f>
        <v/>
      </c>
      <c r="O265" s="24"/>
    </row>
    <row r="266" spans="1:15" x14ac:dyDescent="0.25">
      <c r="A266" s="7"/>
      <c r="B266" s="8"/>
      <c r="C266" s="8"/>
      <c r="D266" s="8"/>
      <c r="E266" s="8"/>
      <c r="F266" s="9" t="str">
        <f>IFERROR(VLOOKUP(B266,Table1[],9,FALSE)&amp;" "&amp;VLOOKUP(B266,Table1[],5,FALSE),"")</f>
        <v/>
      </c>
      <c r="G266" s="9" t="str">
        <f>IFERROR(VLOOKUP(B266,Table1[],6,FALSE),"")</f>
        <v/>
      </c>
      <c r="H266" s="9" t="str">
        <f>IFERROR(VLOOKUP(C266,Table1[],9,FALSE)&amp;" "&amp;VLOOKUP(C266,Table1[],5,FALSE),"")</f>
        <v/>
      </c>
      <c r="I266" s="9" t="str">
        <f>IFERROR(VLOOKUP(C266,Table1[],6,FALSE),"")</f>
        <v/>
      </c>
      <c r="J266" s="9" t="str">
        <f>IFERROR(VLOOKUP(D266,Table1[],9,FALSE)&amp;" "&amp;VLOOKUP(D266,Table1[],5,FALSE),"")</f>
        <v/>
      </c>
      <c r="K266" s="9" t="str">
        <f>IFERROR(VLOOKUP(D266,Table1[],6,FALSE),"")</f>
        <v/>
      </c>
      <c r="L266" s="9" t="str">
        <f>IFERROR(VLOOKUP(E266,Table1[],9,FALSE)&amp;" "&amp;VLOOKUP(E266,Table1[],5,FALSE),"")</f>
        <v/>
      </c>
      <c r="M266" s="9" t="str">
        <f>IFERROR(VLOOKUP(E266,Table1[],6,FALSE),"")</f>
        <v/>
      </c>
      <c r="N266" s="10" t="str">
        <f>IFERROR(VLOOKUP(A266,Wedstrijdtabel!$A:$G,7,FALSE),"")</f>
        <v/>
      </c>
      <c r="O266" s="24"/>
    </row>
    <row r="267" spans="1:15" x14ac:dyDescent="0.25">
      <c r="A267" s="7"/>
      <c r="B267" s="8"/>
      <c r="C267" s="8"/>
      <c r="D267" s="8"/>
      <c r="E267" s="8"/>
      <c r="F267" s="9" t="str">
        <f>IFERROR(VLOOKUP(B267,Table1[],9,FALSE)&amp;" "&amp;VLOOKUP(B267,Table1[],5,FALSE),"")</f>
        <v/>
      </c>
      <c r="G267" s="9" t="str">
        <f>IFERROR(VLOOKUP(B267,Table1[],6,FALSE),"")</f>
        <v/>
      </c>
      <c r="H267" s="9" t="str">
        <f>IFERROR(VLOOKUP(C267,Table1[],9,FALSE)&amp;" "&amp;VLOOKUP(C267,Table1[],5,FALSE),"")</f>
        <v/>
      </c>
      <c r="I267" s="9" t="str">
        <f>IFERROR(VLOOKUP(C267,Table1[],6,FALSE),"")</f>
        <v/>
      </c>
      <c r="J267" s="9" t="str">
        <f>IFERROR(VLOOKUP(D267,Table1[],9,FALSE)&amp;" "&amp;VLOOKUP(D267,Table1[],5,FALSE),"")</f>
        <v/>
      </c>
      <c r="K267" s="9" t="str">
        <f>IFERROR(VLOOKUP(D267,Table1[],6,FALSE),"")</f>
        <v/>
      </c>
      <c r="L267" s="9" t="str">
        <f>IFERROR(VLOOKUP(E267,Table1[],9,FALSE)&amp;" "&amp;VLOOKUP(E267,Table1[],5,FALSE),"")</f>
        <v/>
      </c>
      <c r="M267" s="9" t="str">
        <f>IFERROR(VLOOKUP(E267,Table1[],6,FALSE),"")</f>
        <v/>
      </c>
      <c r="N267" s="10" t="str">
        <f>IFERROR(VLOOKUP(A267,Wedstrijdtabel!$A:$G,7,FALSE),"")</f>
        <v/>
      </c>
      <c r="O267" s="24"/>
    </row>
    <row r="268" spans="1:15" x14ac:dyDescent="0.25">
      <c r="A268" s="7"/>
      <c r="B268" s="8"/>
      <c r="C268" s="8"/>
      <c r="D268" s="8"/>
      <c r="E268" s="8"/>
      <c r="F268" s="9" t="str">
        <f>IFERROR(VLOOKUP(B268,Table1[],9,FALSE)&amp;" "&amp;VLOOKUP(B268,Table1[],5,FALSE),"")</f>
        <v/>
      </c>
      <c r="G268" s="9" t="str">
        <f>IFERROR(VLOOKUP(B268,Table1[],6,FALSE),"")</f>
        <v/>
      </c>
      <c r="H268" s="9" t="str">
        <f>IFERROR(VLOOKUP(C268,Table1[],9,FALSE)&amp;" "&amp;VLOOKUP(C268,Table1[],5,FALSE),"")</f>
        <v/>
      </c>
      <c r="I268" s="9" t="str">
        <f>IFERROR(VLOOKUP(C268,Table1[],6,FALSE),"")</f>
        <v/>
      </c>
      <c r="J268" s="9" t="str">
        <f>IFERROR(VLOOKUP(D268,Table1[],9,FALSE)&amp;" "&amp;VLOOKUP(D268,Table1[],5,FALSE),"")</f>
        <v/>
      </c>
      <c r="K268" s="9" t="str">
        <f>IFERROR(VLOOKUP(D268,Table1[],6,FALSE),"")</f>
        <v/>
      </c>
      <c r="L268" s="9" t="str">
        <f>IFERROR(VLOOKUP(E268,Table1[],9,FALSE)&amp;" "&amp;VLOOKUP(E268,Table1[],5,FALSE),"")</f>
        <v/>
      </c>
      <c r="M268" s="9" t="str">
        <f>IFERROR(VLOOKUP(E268,Table1[],6,FALSE),"")</f>
        <v/>
      </c>
      <c r="N268" s="10" t="str">
        <f>IFERROR(VLOOKUP(A268,Wedstrijdtabel!$A:$G,7,FALSE),"")</f>
        <v/>
      </c>
      <c r="O268" s="24"/>
    </row>
    <row r="269" spans="1:15" x14ac:dyDescent="0.25">
      <c r="A269" s="7"/>
      <c r="B269" s="8"/>
      <c r="C269" s="8"/>
      <c r="D269" s="8"/>
      <c r="E269" s="8"/>
      <c r="F269" s="9" t="str">
        <f>IFERROR(VLOOKUP(B269,Table1[],9,FALSE)&amp;" "&amp;VLOOKUP(B269,Table1[],5,FALSE),"")</f>
        <v/>
      </c>
      <c r="G269" s="9" t="str">
        <f>IFERROR(VLOOKUP(B269,Table1[],6,FALSE),"")</f>
        <v/>
      </c>
      <c r="H269" s="9" t="str">
        <f>IFERROR(VLOOKUP(C269,Table1[],9,FALSE)&amp;" "&amp;VLOOKUP(C269,Table1[],5,FALSE),"")</f>
        <v/>
      </c>
      <c r="I269" s="9" t="str">
        <f>IFERROR(VLOOKUP(C269,Table1[],6,FALSE),"")</f>
        <v/>
      </c>
      <c r="J269" s="9" t="str">
        <f>IFERROR(VLOOKUP(D269,Table1[],9,FALSE)&amp;" "&amp;VLOOKUP(D269,Table1[],5,FALSE),"")</f>
        <v/>
      </c>
      <c r="K269" s="9" t="str">
        <f>IFERROR(VLOOKUP(D269,Table1[],6,FALSE),"")</f>
        <v/>
      </c>
      <c r="L269" s="9" t="str">
        <f>IFERROR(VLOOKUP(E269,Table1[],9,FALSE)&amp;" "&amp;VLOOKUP(E269,Table1[],5,FALSE),"")</f>
        <v/>
      </c>
      <c r="M269" s="9" t="str">
        <f>IFERROR(VLOOKUP(E269,Table1[],6,FALSE),"")</f>
        <v/>
      </c>
      <c r="N269" s="10" t="str">
        <f>IFERROR(VLOOKUP(A269,Wedstrijdtabel!$A:$G,7,FALSE),"")</f>
        <v/>
      </c>
      <c r="O269" s="24"/>
    </row>
    <row r="270" spans="1:15" x14ac:dyDescent="0.25">
      <c r="A270" s="7"/>
      <c r="B270" s="8"/>
      <c r="C270" s="8"/>
      <c r="D270" s="8"/>
      <c r="E270" s="8"/>
      <c r="F270" s="9" t="str">
        <f>IFERROR(VLOOKUP(B270,Table1[],9,FALSE)&amp;" "&amp;VLOOKUP(B270,Table1[],5,FALSE),"")</f>
        <v/>
      </c>
      <c r="G270" s="9" t="str">
        <f>IFERROR(VLOOKUP(B270,Table1[],6,FALSE),"")</f>
        <v/>
      </c>
      <c r="H270" s="9" t="str">
        <f>IFERROR(VLOOKUP(C270,Table1[],9,FALSE)&amp;" "&amp;VLOOKUP(C270,Table1[],5,FALSE),"")</f>
        <v/>
      </c>
      <c r="I270" s="9" t="str">
        <f>IFERROR(VLOOKUP(C270,Table1[],6,FALSE),"")</f>
        <v/>
      </c>
      <c r="J270" s="9" t="str">
        <f>IFERROR(VLOOKUP(D270,Table1[],9,FALSE)&amp;" "&amp;VLOOKUP(D270,Table1[],5,FALSE),"")</f>
        <v/>
      </c>
      <c r="K270" s="9" t="str">
        <f>IFERROR(VLOOKUP(D270,Table1[],6,FALSE),"")</f>
        <v/>
      </c>
      <c r="L270" s="9" t="str">
        <f>IFERROR(VLOOKUP(E270,Table1[],9,FALSE)&amp;" "&amp;VLOOKUP(E270,Table1[],5,FALSE),"")</f>
        <v/>
      </c>
      <c r="M270" s="9" t="str">
        <f>IFERROR(VLOOKUP(E270,Table1[],6,FALSE),"")</f>
        <v/>
      </c>
      <c r="N270" s="10" t="str">
        <f>IFERROR(VLOOKUP(A270,Wedstrijdtabel!$A:$G,7,FALSE),"")</f>
        <v/>
      </c>
      <c r="O270" s="24"/>
    </row>
    <row r="271" spans="1:15" x14ac:dyDescent="0.25">
      <c r="A271" s="7"/>
      <c r="B271" s="8"/>
      <c r="C271" s="8"/>
      <c r="D271" s="8"/>
      <c r="E271" s="8"/>
      <c r="F271" s="9" t="str">
        <f>IFERROR(VLOOKUP(B271,Table1[],9,FALSE)&amp;" "&amp;VLOOKUP(B271,Table1[],5,FALSE),"")</f>
        <v/>
      </c>
      <c r="G271" s="9" t="str">
        <f>IFERROR(VLOOKUP(B271,Table1[],6,FALSE),"")</f>
        <v/>
      </c>
      <c r="H271" s="9" t="str">
        <f>IFERROR(VLOOKUP(C271,Table1[],9,FALSE)&amp;" "&amp;VLOOKUP(C271,Table1[],5,FALSE),"")</f>
        <v/>
      </c>
      <c r="I271" s="9" t="str">
        <f>IFERROR(VLOOKUP(C271,Table1[],6,FALSE),"")</f>
        <v/>
      </c>
      <c r="J271" s="9" t="str">
        <f>IFERROR(VLOOKUP(D271,Table1[],9,FALSE)&amp;" "&amp;VLOOKUP(D271,Table1[],5,FALSE),"")</f>
        <v/>
      </c>
      <c r="K271" s="9" t="str">
        <f>IFERROR(VLOOKUP(D271,Table1[],6,FALSE),"")</f>
        <v/>
      </c>
      <c r="L271" s="9" t="str">
        <f>IFERROR(VLOOKUP(E271,Table1[],9,FALSE)&amp;" "&amp;VLOOKUP(E271,Table1[],5,FALSE),"")</f>
        <v/>
      </c>
      <c r="M271" s="9" t="str">
        <f>IFERROR(VLOOKUP(E271,Table1[],6,FALSE),"")</f>
        <v/>
      </c>
      <c r="N271" s="10" t="str">
        <f>IFERROR(VLOOKUP(A271,Wedstrijdtabel!$A:$G,7,FALSE),"")</f>
        <v/>
      </c>
      <c r="O271" s="24"/>
    </row>
    <row r="272" spans="1:15" x14ac:dyDescent="0.25">
      <c r="A272" s="7"/>
      <c r="B272" s="8"/>
      <c r="C272" s="8"/>
      <c r="D272" s="8"/>
      <c r="E272" s="8"/>
      <c r="F272" s="9" t="str">
        <f>IFERROR(VLOOKUP(B272,Table1[],9,FALSE)&amp;" "&amp;VLOOKUP(B272,Table1[],5,FALSE),"")</f>
        <v/>
      </c>
      <c r="G272" s="9" t="str">
        <f>IFERROR(VLOOKUP(B272,Table1[],6,FALSE),"")</f>
        <v/>
      </c>
      <c r="H272" s="9" t="str">
        <f>IFERROR(VLOOKUP(C272,Table1[],9,FALSE)&amp;" "&amp;VLOOKUP(C272,Table1[],5,FALSE),"")</f>
        <v/>
      </c>
      <c r="I272" s="9" t="str">
        <f>IFERROR(VLOOKUP(C272,Table1[],6,FALSE),"")</f>
        <v/>
      </c>
      <c r="J272" s="9" t="str">
        <f>IFERROR(VLOOKUP(D272,Table1[],9,FALSE)&amp;" "&amp;VLOOKUP(D272,Table1[],5,FALSE),"")</f>
        <v/>
      </c>
      <c r="K272" s="9" t="str">
        <f>IFERROR(VLOOKUP(D272,Table1[],6,FALSE),"")</f>
        <v/>
      </c>
      <c r="L272" s="9" t="str">
        <f>IFERROR(VLOOKUP(E272,Table1[],9,FALSE)&amp;" "&amp;VLOOKUP(E272,Table1[],5,FALSE),"")</f>
        <v/>
      </c>
      <c r="M272" s="9" t="str">
        <f>IFERROR(VLOOKUP(E272,Table1[],6,FALSE),"")</f>
        <v/>
      </c>
      <c r="N272" s="10" t="str">
        <f>IFERROR(VLOOKUP(A272,Wedstrijdtabel!$A:$G,7,FALSE),"")</f>
        <v/>
      </c>
      <c r="O272" s="24"/>
    </row>
    <row r="273" spans="1:15" x14ac:dyDescent="0.25">
      <c r="A273" s="7"/>
      <c r="B273" s="8"/>
      <c r="C273" s="8"/>
      <c r="D273" s="8"/>
      <c r="E273" s="8"/>
      <c r="F273" s="9" t="str">
        <f>IFERROR(VLOOKUP(B273,Table1[],9,FALSE)&amp;" "&amp;VLOOKUP(B273,Table1[],5,FALSE),"")</f>
        <v/>
      </c>
      <c r="G273" s="9" t="str">
        <f>IFERROR(VLOOKUP(B273,Table1[],6,FALSE),"")</f>
        <v/>
      </c>
      <c r="H273" s="9" t="str">
        <f>IFERROR(VLOOKUP(C273,Table1[],9,FALSE)&amp;" "&amp;VLOOKUP(C273,Table1[],5,FALSE),"")</f>
        <v/>
      </c>
      <c r="I273" s="9" t="str">
        <f>IFERROR(VLOOKUP(C273,Table1[],6,FALSE),"")</f>
        <v/>
      </c>
      <c r="J273" s="9" t="str">
        <f>IFERROR(VLOOKUP(D273,Table1[],9,FALSE)&amp;" "&amp;VLOOKUP(D273,Table1[],5,FALSE),"")</f>
        <v/>
      </c>
      <c r="K273" s="9" t="str">
        <f>IFERROR(VLOOKUP(D273,Table1[],6,FALSE),"")</f>
        <v/>
      </c>
      <c r="L273" s="9" t="str">
        <f>IFERROR(VLOOKUP(E273,Table1[],9,FALSE)&amp;" "&amp;VLOOKUP(E273,Table1[],5,FALSE),"")</f>
        <v/>
      </c>
      <c r="M273" s="9" t="str">
        <f>IFERROR(VLOOKUP(E273,Table1[],6,FALSE),"")</f>
        <v/>
      </c>
      <c r="N273" s="10" t="str">
        <f>IFERROR(VLOOKUP(A273,Wedstrijdtabel!$A:$G,7,FALSE),"")</f>
        <v/>
      </c>
      <c r="O273" s="24"/>
    </row>
    <row r="274" spans="1:15" x14ac:dyDescent="0.25">
      <c r="A274" s="7"/>
      <c r="B274" s="8"/>
      <c r="C274" s="8"/>
      <c r="D274" s="8"/>
      <c r="E274" s="8"/>
      <c r="F274" s="9" t="str">
        <f>IFERROR(VLOOKUP(B274,Table1[],9,FALSE)&amp;" "&amp;VLOOKUP(B274,Table1[],5,FALSE),"")</f>
        <v/>
      </c>
      <c r="G274" s="9" t="str">
        <f>IFERROR(VLOOKUP(B274,Table1[],6,FALSE),"")</f>
        <v/>
      </c>
      <c r="H274" s="9" t="str">
        <f>IFERROR(VLOOKUP(C274,Table1[],9,FALSE)&amp;" "&amp;VLOOKUP(C274,Table1[],5,FALSE),"")</f>
        <v/>
      </c>
      <c r="I274" s="9" t="str">
        <f>IFERROR(VLOOKUP(C274,Table1[],6,FALSE),"")</f>
        <v/>
      </c>
      <c r="J274" s="9" t="str">
        <f>IFERROR(VLOOKUP(D274,Table1[],9,FALSE)&amp;" "&amp;VLOOKUP(D274,Table1[],5,FALSE),"")</f>
        <v/>
      </c>
      <c r="K274" s="9" t="str">
        <f>IFERROR(VLOOKUP(D274,Table1[],6,FALSE),"")</f>
        <v/>
      </c>
      <c r="L274" s="9" t="str">
        <f>IFERROR(VLOOKUP(E274,Table1[],9,FALSE)&amp;" "&amp;VLOOKUP(E274,Table1[],5,FALSE),"")</f>
        <v/>
      </c>
      <c r="M274" s="9" t="str">
        <f>IFERROR(VLOOKUP(E274,Table1[],6,FALSE),"")</f>
        <v/>
      </c>
      <c r="N274" s="10" t="str">
        <f>IFERROR(VLOOKUP(A274,Wedstrijdtabel!$A:$G,7,FALSE),"")</f>
        <v/>
      </c>
      <c r="O274" s="24"/>
    </row>
    <row r="275" spans="1:15" x14ac:dyDescent="0.25">
      <c r="A275" s="7"/>
      <c r="B275" s="8"/>
      <c r="C275" s="8"/>
      <c r="D275" s="8"/>
      <c r="E275" s="8"/>
      <c r="F275" s="9" t="str">
        <f>IFERROR(VLOOKUP(B275,Table1[],9,FALSE)&amp;" "&amp;VLOOKUP(B275,Table1[],5,FALSE),"")</f>
        <v/>
      </c>
      <c r="G275" s="9" t="str">
        <f>IFERROR(VLOOKUP(B275,Table1[],6,FALSE),"")</f>
        <v/>
      </c>
      <c r="H275" s="9" t="str">
        <f>IFERROR(VLOOKUP(C275,Table1[],9,FALSE)&amp;" "&amp;VLOOKUP(C275,Table1[],5,FALSE),"")</f>
        <v/>
      </c>
      <c r="I275" s="9" t="str">
        <f>IFERROR(VLOOKUP(C275,Table1[],6,FALSE),"")</f>
        <v/>
      </c>
      <c r="J275" s="9" t="str">
        <f>IFERROR(VLOOKUP(D275,Table1[],9,FALSE)&amp;" "&amp;VLOOKUP(D275,Table1[],5,FALSE),"")</f>
        <v/>
      </c>
      <c r="K275" s="9" t="str">
        <f>IFERROR(VLOOKUP(D275,Table1[],6,FALSE),"")</f>
        <v/>
      </c>
      <c r="L275" s="9" t="str">
        <f>IFERROR(VLOOKUP(E275,Table1[],9,FALSE)&amp;" "&amp;VLOOKUP(E275,Table1[],5,FALSE),"")</f>
        <v/>
      </c>
      <c r="M275" s="9" t="str">
        <f>IFERROR(VLOOKUP(E275,Table1[],6,FALSE),"")</f>
        <v/>
      </c>
      <c r="N275" s="10" t="str">
        <f>IFERROR(VLOOKUP(A275,Wedstrijdtabel!$A:$G,7,FALSE),"")</f>
        <v/>
      </c>
      <c r="O275" s="24"/>
    </row>
    <row r="276" spans="1:15" x14ac:dyDescent="0.25">
      <c r="A276" s="7"/>
      <c r="B276" s="8"/>
      <c r="C276" s="8"/>
      <c r="D276" s="8"/>
      <c r="E276" s="8"/>
      <c r="F276" s="9" t="str">
        <f>IFERROR(VLOOKUP(B276,Table1[],9,FALSE)&amp;" "&amp;VLOOKUP(B276,Table1[],5,FALSE),"")</f>
        <v/>
      </c>
      <c r="G276" s="9" t="str">
        <f>IFERROR(VLOOKUP(B276,Table1[],6,FALSE),"")</f>
        <v/>
      </c>
      <c r="H276" s="9" t="str">
        <f>IFERROR(VLOOKUP(C276,Table1[],9,FALSE)&amp;" "&amp;VLOOKUP(C276,Table1[],5,FALSE),"")</f>
        <v/>
      </c>
      <c r="I276" s="9" t="str">
        <f>IFERROR(VLOOKUP(C276,Table1[],6,FALSE),"")</f>
        <v/>
      </c>
      <c r="J276" s="9" t="str">
        <f>IFERROR(VLOOKUP(D276,Table1[],9,FALSE)&amp;" "&amp;VLOOKUP(D276,Table1[],5,FALSE),"")</f>
        <v/>
      </c>
      <c r="K276" s="9" t="str">
        <f>IFERROR(VLOOKUP(D276,Table1[],6,FALSE),"")</f>
        <v/>
      </c>
      <c r="L276" s="9" t="str">
        <f>IFERROR(VLOOKUP(E276,Table1[],9,FALSE)&amp;" "&amp;VLOOKUP(E276,Table1[],5,FALSE),"")</f>
        <v/>
      </c>
      <c r="M276" s="9" t="str">
        <f>IFERROR(VLOOKUP(E276,Table1[],6,FALSE),"")</f>
        <v/>
      </c>
      <c r="N276" s="10" t="str">
        <f>IFERROR(VLOOKUP(A276,Wedstrijdtabel!$A:$G,7,FALSE),"")</f>
        <v/>
      </c>
      <c r="O276" s="24"/>
    </row>
    <row r="277" spans="1:15" x14ac:dyDescent="0.25">
      <c r="A277" s="7"/>
      <c r="B277" s="8"/>
      <c r="C277" s="8"/>
      <c r="D277" s="8"/>
      <c r="E277" s="8"/>
      <c r="F277" s="9" t="str">
        <f>IFERROR(VLOOKUP(B277,Table1[],9,FALSE)&amp;" "&amp;VLOOKUP(B277,Table1[],5,FALSE),"")</f>
        <v/>
      </c>
      <c r="G277" s="9" t="str">
        <f>IFERROR(VLOOKUP(B277,Table1[],6,FALSE),"")</f>
        <v/>
      </c>
      <c r="H277" s="9" t="str">
        <f>IFERROR(VLOOKUP(C277,Table1[],9,FALSE)&amp;" "&amp;VLOOKUP(C277,Table1[],5,FALSE),"")</f>
        <v/>
      </c>
      <c r="I277" s="9" t="str">
        <f>IFERROR(VLOOKUP(C277,Table1[],6,FALSE),"")</f>
        <v/>
      </c>
      <c r="J277" s="9" t="str">
        <f>IFERROR(VLOOKUP(D277,Table1[],9,FALSE)&amp;" "&amp;VLOOKUP(D277,Table1[],5,FALSE),"")</f>
        <v/>
      </c>
      <c r="K277" s="9" t="str">
        <f>IFERROR(VLOOKUP(D277,Table1[],6,FALSE),"")</f>
        <v/>
      </c>
      <c r="L277" s="9" t="str">
        <f>IFERROR(VLOOKUP(E277,Table1[],9,FALSE)&amp;" "&amp;VLOOKUP(E277,Table1[],5,FALSE),"")</f>
        <v/>
      </c>
      <c r="M277" s="9" t="str">
        <f>IFERROR(VLOOKUP(E277,Table1[],6,FALSE),"")</f>
        <v/>
      </c>
      <c r="N277" s="10" t="str">
        <f>IFERROR(VLOOKUP(A277,Wedstrijdtabel!$A:$G,7,FALSE),"")</f>
        <v/>
      </c>
      <c r="O277" s="24"/>
    </row>
    <row r="278" spans="1:15" x14ac:dyDescent="0.25">
      <c r="A278" s="7"/>
      <c r="B278" s="8"/>
      <c r="C278" s="8"/>
      <c r="D278" s="8"/>
      <c r="E278" s="8"/>
      <c r="F278" s="9" t="str">
        <f>IFERROR(VLOOKUP(B278,Table1[],9,FALSE)&amp;" "&amp;VLOOKUP(B278,Table1[],5,FALSE),"")</f>
        <v/>
      </c>
      <c r="G278" s="9" t="str">
        <f>IFERROR(VLOOKUP(B278,Table1[],6,FALSE),"")</f>
        <v/>
      </c>
      <c r="H278" s="9" t="str">
        <f>IFERROR(VLOOKUP(C278,Table1[],9,FALSE)&amp;" "&amp;VLOOKUP(C278,Table1[],5,FALSE),"")</f>
        <v/>
      </c>
      <c r="I278" s="9" t="str">
        <f>IFERROR(VLOOKUP(C278,Table1[],6,FALSE),"")</f>
        <v/>
      </c>
      <c r="J278" s="9" t="str">
        <f>IFERROR(VLOOKUP(D278,Table1[],9,FALSE)&amp;" "&amp;VLOOKUP(D278,Table1[],5,FALSE),"")</f>
        <v/>
      </c>
      <c r="K278" s="9" t="str">
        <f>IFERROR(VLOOKUP(D278,Table1[],6,FALSE),"")</f>
        <v/>
      </c>
      <c r="L278" s="9" t="str">
        <f>IFERROR(VLOOKUP(E278,Table1[],9,FALSE)&amp;" "&amp;VLOOKUP(E278,Table1[],5,FALSE),"")</f>
        <v/>
      </c>
      <c r="M278" s="9" t="str">
        <f>IFERROR(VLOOKUP(E278,Table1[],6,FALSE),"")</f>
        <v/>
      </c>
      <c r="N278" s="10" t="str">
        <f>IFERROR(VLOOKUP(A278,Wedstrijdtabel!$A:$G,7,FALSE),"")</f>
        <v/>
      </c>
      <c r="O278" s="24"/>
    </row>
    <row r="279" spans="1:15" x14ac:dyDescent="0.25">
      <c r="A279" s="7"/>
      <c r="B279" s="8"/>
      <c r="C279" s="8"/>
      <c r="D279" s="8"/>
      <c r="E279" s="8"/>
      <c r="F279" s="9" t="str">
        <f>IFERROR(VLOOKUP(B279,Table1[],9,FALSE)&amp;" "&amp;VLOOKUP(B279,Table1[],5,FALSE),"")</f>
        <v/>
      </c>
      <c r="G279" s="9" t="str">
        <f>IFERROR(VLOOKUP(B279,Table1[],6,FALSE),"")</f>
        <v/>
      </c>
      <c r="H279" s="9" t="str">
        <f>IFERROR(VLOOKUP(C279,Table1[],9,FALSE)&amp;" "&amp;VLOOKUP(C279,Table1[],5,FALSE),"")</f>
        <v/>
      </c>
      <c r="I279" s="9" t="str">
        <f>IFERROR(VLOOKUP(C279,Table1[],6,FALSE),"")</f>
        <v/>
      </c>
      <c r="J279" s="9" t="str">
        <f>IFERROR(VLOOKUP(D279,Table1[],9,FALSE)&amp;" "&amp;VLOOKUP(D279,Table1[],5,FALSE),"")</f>
        <v/>
      </c>
      <c r="K279" s="9" t="str">
        <f>IFERROR(VLOOKUP(D279,Table1[],6,FALSE),"")</f>
        <v/>
      </c>
      <c r="L279" s="9" t="str">
        <f>IFERROR(VLOOKUP(E279,Table1[],9,FALSE)&amp;" "&amp;VLOOKUP(E279,Table1[],5,FALSE),"")</f>
        <v/>
      </c>
      <c r="M279" s="9" t="str">
        <f>IFERROR(VLOOKUP(E279,Table1[],6,FALSE),"")</f>
        <v/>
      </c>
      <c r="N279" s="10" t="str">
        <f>IFERROR(VLOOKUP(A279,Wedstrijdtabel!$A:$G,7,FALSE),"")</f>
        <v/>
      </c>
      <c r="O279" s="24"/>
    </row>
    <row r="280" spans="1:15" x14ac:dyDescent="0.25">
      <c r="A280" s="7"/>
      <c r="B280" s="8"/>
      <c r="C280" s="8"/>
      <c r="D280" s="8"/>
      <c r="E280" s="8"/>
      <c r="F280" s="9" t="str">
        <f>IFERROR(VLOOKUP(B280,Table1[],9,FALSE)&amp;" "&amp;VLOOKUP(B280,Table1[],5,FALSE),"")</f>
        <v/>
      </c>
      <c r="G280" s="9" t="str">
        <f>IFERROR(VLOOKUP(B280,Table1[],6,FALSE),"")</f>
        <v/>
      </c>
      <c r="H280" s="9" t="str">
        <f>IFERROR(VLOOKUP(C280,Table1[],9,FALSE)&amp;" "&amp;VLOOKUP(C280,Table1[],5,FALSE),"")</f>
        <v/>
      </c>
      <c r="I280" s="9" t="str">
        <f>IFERROR(VLOOKUP(C280,Table1[],6,FALSE),"")</f>
        <v/>
      </c>
      <c r="J280" s="9" t="str">
        <f>IFERROR(VLOOKUP(D280,Table1[],9,FALSE)&amp;" "&amp;VLOOKUP(D280,Table1[],5,FALSE),"")</f>
        <v/>
      </c>
      <c r="K280" s="9" t="str">
        <f>IFERROR(VLOOKUP(D280,Table1[],6,FALSE),"")</f>
        <v/>
      </c>
      <c r="L280" s="9" t="str">
        <f>IFERROR(VLOOKUP(E280,Table1[],9,FALSE)&amp;" "&amp;VLOOKUP(E280,Table1[],5,FALSE),"")</f>
        <v/>
      </c>
      <c r="M280" s="9" t="str">
        <f>IFERROR(VLOOKUP(E280,Table1[],6,FALSE),"")</f>
        <v/>
      </c>
      <c r="N280" s="10" t="str">
        <f>IFERROR(VLOOKUP(A280,Wedstrijdtabel!$A:$G,7,FALSE),"")</f>
        <v/>
      </c>
      <c r="O280" s="24"/>
    </row>
    <row r="281" spans="1:15" x14ac:dyDescent="0.25">
      <c r="A281" s="7"/>
      <c r="B281" s="8"/>
      <c r="C281" s="8"/>
      <c r="D281" s="8"/>
      <c r="E281" s="8"/>
      <c r="F281" s="9" t="str">
        <f>IFERROR(VLOOKUP(B281,Table1[],9,FALSE)&amp;" "&amp;VLOOKUP(B281,Table1[],5,FALSE),"")</f>
        <v/>
      </c>
      <c r="G281" s="9" t="str">
        <f>IFERROR(VLOOKUP(B281,Table1[],6,FALSE),"")</f>
        <v/>
      </c>
      <c r="H281" s="9" t="str">
        <f>IFERROR(VLOOKUP(C281,Table1[],9,FALSE)&amp;" "&amp;VLOOKUP(C281,Table1[],5,FALSE),"")</f>
        <v/>
      </c>
      <c r="I281" s="9" t="str">
        <f>IFERROR(VLOOKUP(C281,Table1[],6,FALSE),"")</f>
        <v/>
      </c>
      <c r="J281" s="9" t="str">
        <f>IFERROR(VLOOKUP(D281,Table1[],9,FALSE)&amp;" "&amp;VLOOKUP(D281,Table1[],5,FALSE),"")</f>
        <v/>
      </c>
      <c r="K281" s="9" t="str">
        <f>IFERROR(VLOOKUP(D281,Table1[],6,FALSE),"")</f>
        <v/>
      </c>
      <c r="L281" s="9" t="str">
        <f>IFERROR(VLOOKUP(E281,Table1[],9,FALSE)&amp;" "&amp;VLOOKUP(E281,Table1[],5,FALSE),"")</f>
        <v/>
      </c>
      <c r="M281" s="9" t="str">
        <f>IFERROR(VLOOKUP(E281,Table1[],6,FALSE),"")</f>
        <v/>
      </c>
      <c r="N281" s="10" t="str">
        <f>IFERROR(VLOOKUP(A281,Wedstrijdtabel!$A:$G,7,FALSE),"")</f>
        <v/>
      </c>
      <c r="O281" s="24"/>
    </row>
    <row r="282" spans="1:15" x14ac:dyDescent="0.25">
      <c r="A282" s="7"/>
      <c r="B282" s="8"/>
      <c r="C282" s="8"/>
      <c r="D282" s="8"/>
      <c r="E282" s="8"/>
      <c r="F282" s="9" t="str">
        <f>IFERROR(VLOOKUP(B282,Table1[],9,FALSE)&amp;" "&amp;VLOOKUP(B282,Table1[],5,FALSE),"")</f>
        <v/>
      </c>
      <c r="G282" s="9" t="str">
        <f>IFERROR(VLOOKUP(B282,Table1[],6,FALSE),"")</f>
        <v/>
      </c>
      <c r="H282" s="9" t="str">
        <f>IFERROR(VLOOKUP(C282,Table1[],9,FALSE)&amp;" "&amp;VLOOKUP(C282,Table1[],5,FALSE),"")</f>
        <v/>
      </c>
      <c r="I282" s="9" t="str">
        <f>IFERROR(VLOOKUP(C282,Table1[],6,FALSE),"")</f>
        <v/>
      </c>
      <c r="J282" s="9" t="str">
        <f>IFERROR(VLOOKUP(D282,Table1[],9,FALSE)&amp;" "&amp;VLOOKUP(D282,Table1[],5,FALSE),"")</f>
        <v/>
      </c>
      <c r="K282" s="9" t="str">
        <f>IFERROR(VLOOKUP(D282,Table1[],6,FALSE),"")</f>
        <v/>
      </c>
      <c r="L282" s="9" t="str">
        <f>IFERROR(VLOOKUP(E282,Table1[],9,FALSE)&amp;" "&amp;VLOOKUP(E282,Table1[],5,FALSE),"")</f>
        <v/>
      </c>
      <c r="M282" s="9" t="str">
        <f>IFERROR(VLOOKUP(E282,Table1[],6,FALSE),"")</f>
        <v/>
      </c>
      <c r="N282" s="10" t="str">
        <f>IFERROR(VLOOKUP(A282,Wedstrijdtabel!$A:$G,7,FALSE),"")</f>
        <v/>
      </c>
      <c r="O282" s="24"/>
    </row>
    <row r="283" spans="1:15" x14ac:dyDescent="0.25">
      <c r="A283" s="7"/>
      <c r="B283" s="8"/>
      <c r="C283" s="8"/>
      <c r="D283" s="8"/>
      <c r="E283" s="8"/>
      <c r="F283" s="9" t="str">
        <f>IFERROR(VLOOKUP(B283,Table1[],9,FALSE)&amp;" "&amp;VLOOKUP(B283,Table1[],5,FALSE),"")</f>
        <v/>
      </c>
      <c r="G283" s="9" t="str">
        <f>IFERROR(VLOOKUP(B283,Table1[],6,FALSE),"")</f>
        <v/>
      </c>
      <c r="H283" s="9" t="str">
        <f>IFERROR(VLOOKUP(C283,Table1[],9,FALSE)&amp;" "&amp;VLOOKUP(C283,Table1[],5,FALSE),"")</f>
        <v/>
      </c>
      <c r="I283" s="9" t="str">
        <f>IFERROR(VLOOKUP(C283,Table1[],6,FALSE),"")</f>
        <v/>
      </c>
      <c r="J283" s="9" t="str">
        <f>IFERROR(VLOOKUP(D283,Table1[],9,FALSE)&amp;" "&amp;VLOOKUP(D283,Table1[],5,FALSE),"")</f>
        <v/>
      </c>
      <c r="K283" s="9" t="str">
        <f>IFERROR(VLOOKUP(D283,Table1[],6,FALSE),"")</f>
        <v/>
      </c>
      <c r="L283" s="9" t="str">
        <f>IFERROR(VLOOKUP(E283,Table1[],9,FALSE)&amp;" "&amp;VLOOKUP(E283,Table1[],5,FALSE),"")</f>
        <v/>
      </c>
      <c r="M283" s="9" t="str">
        <f>IFERROR(VLOOKUP(E283,Table1[],6,FALSE),"")</f>
        <v/>
      </c>
      <c r="N283" s="10" t="str">
        <f>IFERROR(VLOOKUP(A283,Wedstrijdtabel!$A:$G,7,FALSE),"")</f>
        <v/>
      </c>
      <c r="O283" s="24"/>
    </row>
    <row r="284" spans="1:15" x14ac:dyDescent="0.25">
      <c r="A284" s="7"/>
      <c r="B284" s="8"/>
      <c r="C284" s="8"/>
      <c r="D284" s="8"/>
      <c r="E284" s="8"/>
      <c r="F284" s="9" t="str">
        <f>IFERROR(VLOOKUP(B284,Table1[],9,FALSE)&amp;" "&amp;VLOOKUP(B284,Table1[],5,FALSE),"")</f>
        <v/>
      </c>
      <c r="G284" s="9" t="str">
        <f>IFERROR(VLOOKUP(B284,Table1[],6,FALSE),"")</f>
        <v/>
      </c>
      <c r="H284" s="9" t="str">
        <f>IFERROR(VLOOKUP(C284,Table1[],9,FALSE)&amp;" "&amp;VLOOKUP(C284,Table1[],5,FALSE),"")</f>
        <v/>
      </c>
      <c r="I284" s="9" t="str">
        <f>IFERROR(VLOOKUP(C284,Table1[],6,FALSE),"")</f>
        <v/>
      </c>
      <c r="J284" s="9" t="str">
        <f>IFERROR(VLOOKUP(D284,Table1[],9,FALSE)&amp;" "&amp;VLOOKUP(D284,Table1[],5,FALSE),"")</f>
        <v/>
      </c>
      <c r="K284" s="9" t="str">
        <f>IFERROR(VLOOKUP(D284,Table1[],6,FALSE),"")</f>
        <v/>
      </c>
      <c r="L284" s="9" t="str">
        <f>IFERROR(VLOOKUP(E284,Table1[],9,FALSE)&amp;" "&amp;VLOOKUP(E284,Table1[],5,FALSE),"")</f>
        <v/>
      </c>
      <c r="M284" s="9" t="str">
        <f>IFERROR(VLOOKUP(E284,Table1[],6,FALSE),"")</f>
        <v/>
      </c>
      <c r="N284" s="10" t="str">
        <f>IFERROR(VLOOKUP(A284,Wedstrijdtabel!$A:$G,7,FALSE),"")</f>
        <v/>
      </c>
      <c r="O284" s="24"/>
    </row>
    <row r="285" spans="1:15" x14ac:dyDescent="0.25">
      <c r="A285" s="7"/>
      <c r="B285" s="8"/>
      <c r="C285" s="8"/>
      <c r="D285" s="8"/>
      <c r="E285" s="8"/>
      <c r="F285" s="9" t="str">
        <f>IFERROR(VLOOKUP(B285,Table1[],9,FALSE)&amp;" "&amp;VLOOKUP(B285,Table1[],5,FALSE),"")</f>
        <v/>
      </c>
      <c r="G285" s="9" t="str">
        <f>IFERROR(VLOOKUP(B285,Table1[],6,FALSE),"")</f>
        <v/>
      </c>
      <c r="H285" s="9" t="str">
        <f>IFERROR(VLOOKUP(C285,Table1[],9,FALSE)&amp;" "&amp;VLOOKUP(C285,Table1[],5,FALSE),"")</f>
        <v/>
      </c>
      <c r="I285" s="9" t="str">
        <f>IFERROR(VLOOKUP(C285,Table1[],6,FALSE),"")</f>
        <v/>
      </c>
      <c r="J285" s="9" t="str">
        <f>IFERROR(VLOOKUP(D285,Table1[],9,FALSE)&amp;" "&amp;VLOOKUP(D285,Table1[],5,FALSE),"")</f>
        <v/>
      </c>
      <c r="K285" s="9" t="str">
        <f>IFERROR(VLOOKUP(D285,Table1[],6,FALSE),"")</f>
        <v/>
      </c>
      <c r="L285" s="9" t="str">
        <f>IFERROR(VLOOKUP(E285,Table1[],9,FALSE)&amp;" "&amp;VLOOKUP(E285,Table1[],5,FALSE),"")</f>
        <v/>
      </c>
      <c r="M285" s="9" t="str">
        <f>IFERROR(VLOOKUP(E285,Table1[],6,FALSE),"")</f>
        <v/>
      </c>
      <c r="N285" s="10" t="str">
        <f>IFERROR(VLOOKUP(A285,Wedstrijdtabel!$A:$G,7,FALSE),"")</f>
        <v/>
      </c>
      <c r="O285" s="24"/>
    </row>
    <row r="286" spans="1:15" x14ac:dyDescent="0.25">
      <c r="A286" s="7"/>
      <c r="B286" s="8"/>
      <c r="C286" s="8"/>
      <c r="D286" s="8"/>
      <c r="E286" s="8"/>
      <c r="F286" s="9" t="str">
        <f>IFERROR(VLOOKUP(B286,Table1[],9,FALSE)&amp;" "&amp;VLOOKUP(B286,Table1[],5,FALSE),"")</f>
        <v/>
      </c>
      <c r="G286" s="9" t="str">
        <f>IFERROR(VLOOKUP(B286,Table1[],6,FALSE),"")</f>
        <v/>
      </c>
      <c r="H286" s="9" t="str">
        <f>IFERROR(VLOOKUP(C286,Table1[],9,FALSE)&amp;" "&amp;VLOOKUP(C286,Table1[],5,FALSE),"")</f>
        <v/>
      </c>
      <c r="I286" s="9" t="str">
        <f>IFERROR(VLOOKUP(C286,Table1[],6,FALSE),"")</f>
        <v/>
      </c>
      <c r="J286" s="9" t="str">
        <f>IFERROR(VLOOKUP(D286,Table1[],9,FALSE)&amp;" "&amp;VLOOKUP(D286,Table1[],5,FALSE),"")</f>
        <v/>
      </c>
      <c r="K286" s="9" t="str">
        <f>IFERROR(VLOOKUP(D286,Table1[],6,FALSE),"")</f>
        <v/>
      </c>
      <c r="L286" s="9" t="str">
        <f>IFERROR(VLOOKUP(E286,Table1[],9,FALSE)&amp;" "&amp;VLOOKUP(E286,Table1[],5,FALSE),"")</f>
        <v/>
      </c>
      <c r="M286" s="9" t="str">
        <f>IFERROR(VLOOKUP(E286,Table1[],6,FALSE),"")</f>
        <v/>
      </c>
      <c r="N286" s="10" t="str">
        <f>IFERROR(VLOOKUP(A286,Wedstrijdtabel!$A:$G,7,FALSE),"")</f>
        <v/>
      </c>
      <c r="O286" s="24"/>
    </row>
    <row r="287" spans="1:15" x14ac:dyDescent="0.25">
      <c r="A287" s="7"/>
      <c r="B287" s="8"/>
      <c r="C287" s="8"/>
      <c r="D287" s="8"/>
      <c r="E287" s="8"/>
      <c r="F287" s="9" t="str">
        <f>IFERROR(VLOOKUP(B287,Table1[],9,FALSE)&amp;" "&amp;VLOOKUP(B287,Table1[],5,FALSE),"")</f>
        <v/>
      </c>
      <c r="G287" s="9" t="str">
        <f>IFERROR(VLOOKUP(B287,Table1[],6,FALSE),"")</f>
        <v/>
      </c>
      <c r="H287" s="9" t="str">
        <f>IFERROR(VLOOKUP(C287,Table1[],9,FALSE)&amp;" "&amp;VLOOKUP(C287,Table1[],5,FALSE),"")</f>
        <v/>
      </c>
      <c r="I287" s="9" t="str">
        <f>IFERROR(VLOOKUP(C287,Table1[],6,FALSE),"")</f>
        <v/>
      </c>
      <c r="J287" s="9" t="str">
        <f>IFERROR(VLOOKUP(D287,Table1[],9,FALSE)&amp;" "&amp;VLOOKUP(D287,Table1[],5,FALSE),"")</f>
        <v/>
      </c>
      <c r="K287" s="9" t="str">
        <f>IFERROR(VLOOKUP(D287,Table1[],6,FALSE),"")</f>
        <v/>
      </c>
      <c r="L287" s="9" t="str">
        <f>IFERROR(VLOOKUP(E287,Table1[],9,FALSE)&amp;" "&amp;VLOOKUP(E287,Table1[],5,FALSE),"")</f>
        <v/>
      </c>
      <c r="M287" s="9" t="str">
        <f>IFERROR(VLOOKUP(E287,Table1[],6,FALSE),"")</f>
        <v/>
      </c>
      <c r="N287" s="10" t="str">
        <f>IFERROR(VLOOKUP(A287,Wedstrijdtabel!$A:$G,7,FALSE),"")</f>
        <v/>
      </c>
      <c r="O287" s="24"/>
    </row>
    <row r="288" spans="1:15" x14ac:dyDescent="0.25">
      <c r="A288" s="7"/>
      <c r="B288" s="8"/>
      <c r="C288" s="8"/>
      <c r="D288" s="8"/>
      <c r="E288" s="8"/>
      <c r="F288" s="9" t="str">
        <f>IFERROR(VLOOKUP(B288,Table1[],9,FALSE)&amp;" "&amp;VLOOKUP(B288,Table1[],5,FALSE),"")</f>
        <v/>
      </c>
      <c r="G288" s="9" t="str">
        <f>IFERROR(VLOOKUP(B288,Table1[],6,FALSE),"")</f>
        <v/>
      </c>
      <c r="H288" s="9" t="str">
        <f>IFERROR(VLOOKUP(C288,Table1[],9,FALSE)&amp;" "&amp;VLOOKUP(C288,Table1[],5,FALSE),"")</f>
        <v/>
      </c>
      <c r="I288" s="9" t="str">
        <f>IFERROR(VLOOKUP(C288,Table1[],6,FALSE),"")</f>
        <v/>
      </c>
      <c r="J288" s="9" t="str">
        <f>IFERROR(VLOOKUP(D288,Table1[],9,FALSE)&amp;" "&amp;VLOOKUP(D288,Table1[],5,FALSE),"")</f>
        <v/>
      </c>
      <c r="K288" s="9" t="str">
        <f>IFERROR(VLOOKUP(D288,Table1[],6,FALSE),"")</f>
        <v/>
      </c>
      <c r="L288" s="9" t="str">
        <f>IFERROR(VLOOKUP(E288,Table1[],9,FALSE)&amp;" "&amp;VLOOKUP(E288,Table1[],5,FALSE),"")</f>
        <v/>
      </c>
      <c r="M288" s="9" t="str">
        <f>IFERROR(VLOOKUP(E288,Table1[],6,FALSE),"")</f>
        <v/>
      </c>
      <c r="N288" s="10" t="str">
        <f>IFERROR(VLOOKUP(A288,Wedstrijdtabel!$A:$G,7,FALSE),"")</f>
        <v/>
      </c>
      <c r="O288" s="24"/>
    </row>
    <row r="289" spans="1:15" x14ac:dyDescent="0.25">
      <c r="A289" s="7"/>
      <c r="B289" s="8"/>
      <c r="C289" s="8"/>
      <c r="D289" s="8"/>
      <c r="E289" s="8"/>
      <c r="F289" s="9" t="str">
        <f>IFERROR(VLOOKUP(B289,Table1[],9,FALSE)&amp;" "&amp;VLOOKUP(B289,Table1[],5,FALSE),"")</f>
        <v/>
      </c>
      <c r="G289" s="9" t="str">
        <f>IFERROR(VLOOKUP(B289,Table1[],6,FALSE),"")</f>
        <v/>
      </c>
      <c r="H289" s="9" t="str">
        <f>IFERROR(VLOOKUP(C289,Table1[],9,FALSE)&amp;" "&amp;VLOOKUP(C289,Table1[],5,FALSE),"")</f>
        <v/>
      </c>
      <c r="I289" s="9" t="str">
        <f>IFERROR(VLOOKUP(C289,Table1[],6,FALSE),"")</f>
        <v/>
      </c>
      <c r="J289" s="9" t="str">
        <f>IFERROR(VLOOKUP(D289,Table1[],9,FALSE)&amp;" "&amp;VLOOKUP(D289,Table1[],5,FALSE),"")</f>
        <v/>
      </c>
      <c r="K289" s="9" t="str">
        <f>IFERROR(VLOOKUP(D289,Table1[],6,FALSE),"")</f>
        <v/>
      </c>
      <c r="L289" s="9" t="str">
        <f>IFERROR(VLOOKUP(E289,Table1[],9,FALSE)&amp;" "&amp;VLOOKUP(E289,Table1[],5,FALSE),"")</f>
        <v/>
      </c>
      <c r="M289" s="9" t="str">
        <f>IFERROR(VLOOKUP(E289,Table1[],6,FALSE),"")</f>
        <v/>
      </c>
      <c r="N289" s="10" t="str">
        <f>IFERROR(VLOOKUP(A289,Wedstrijdtabel!$A:$G,7,FALSE),"")</f>
        <v/>
      </c>
      <c r="O289" s="24"/>
    </row>
    <row r="290" spans="1:15" x14ac:dyDescent="0.25">
      <c r="A290" s="7"/>
      <c r="B290" s="8"/>
      <c r="C290" s="8"/>
      <c r="D290" s="8"/>
      <c r="E290" s="8"/>
      <c r="F290" s="9" t="str">
        <f>IFERROR(VLOOKUP(B290,Table1[],9,FALSE)&amp;" "&amp;VLOOKUP(B290,Table1[],5,FALSE),"")</f>
        <v/>
      </c>
      <c r="G290" s="9" t="str">
        <f>IFERROR(VLOOKUP(B290,Table1[],6,FALSE),"")</f>
        <v/>
      </c>
      <c r="H290" s="9" t="str">
        <f>IFERROR(VLOOKUP(C290,Table1[],9,FALSE)&amp;" "&amp;VLOOKUP(C290,Table1[],5,FALSE),"")</f>
        <v/>
      </c>
      <c r="I290" s="9" t="str">
        <f>IFERROR(VLOOKUP(C290,Table1[],6,FALSE),"")</f>
        <v/>
      </c>
      <c r="J290" s="9" t="str">
        <f>IFERROR(VLOOKUP(D290,Table1[],9,FALSE)&amp;" "&amp;VLOOKUP(D290,Table1[],5,FALSE),"")</f>
        <v/>
      </c>
      <c r="K290" s="9" t="str">
        <f>IFERROR(VLOOKUP(D290,Table1[],6,FALSE),"")</f>
        <v/>
      </c>
      <c r="L290" s="9" t="str">
        <f>IFERROR(VLOOKUP(E290,Table1[],9,FALSE)&amp;" "&amp;VLOOKUP(E290,Table1[],5,FALSE),"")</f>
        <v/>
      </c>
      <c r="M290" s="9" t="str">
        <f>IFERROR(VLOOKUP(E290,Table1[],6,FALSE),"")</f>
        <v/>
      </c>
      <c r="N290" s="10" t="str">
        <f>IFERROR(VLOOKUP(A290,Wedstrijdtabel!$A:$G,7,FALSE),"")</f>
        <v/>
      </c>
      <c r="O290" s="24"/>
    </row>
    <row r="291" spans="1:15" x14ac:dyDescent="0.25">
      <c r="A291" s="7"/>
      <c r="B291" s="8"/>
      <c r="C291" s="8"/>
      <c r="D291" s="8"/>
      <c r="E291" s="8"/>
      <c r="F291" s="9" t="str">
        <f>IFERROR(VLOOKUP(B291,Table1[],9,FALSE)&amp;" "&amp;VLOOKUP(B291,Table1[],5,FALSE),"")</f>
        <v/>
      </c>
      <c r="G291" s="9" t="str">
        <f>IFERROR(VLOOKUP(B291,Table1[],6,FALSE),"")</f>
        <v/>
      </c>
      <c r="H291" s="9" t="str">
        <f>IFERROR(VLOOKUP(C291,Table1[],9,FALSE)&amp;" "&amp;VLOOKUP(C291,Table1[],5,FALSE),"")</f>
        <v/>
      </c>
      <c r="I291" s="9" t="str">
        <f>IFERROR(VLOOKUP(C291,Table1[],6,FALSE),"")</f>
        <v/>
      </c>
      <c r="J291" s="9" t="str">
        <f>IFERROR(VLOOKUP(D291,Table1[],9,FALSE)&amp;" "&amp;VLOOKUP(D291,Table1[],5,FALSE),"")</f>
        <v/>
      </c>
      <c r="K291" s="9" t="str">
        <f>IFERROR(VLOOKUP(D291,Table1[],6,FALSE),"")</f>
        <v/>
      </c>
      <c r="L291" s="9" t="str">
        <f>IFERROR(VLOOKUP(E291,Table1[],9,FALSE)&amp;" "&amp;VLOOKUP(E291,Table1[],5,FALSE),"")</f>
        <v/>
      </c>
      <c r="M291" s="9" t="str">
        <f>IFERROR(VLOOKUP(E291,Table1[],6,FALSE),"")</f>
        <v/>
      </c>
      <c r="N291" s="10" t="str">
        <f>IFERROR(VLOOKUP(A291,Wedstrijdtabel!$A:$G,7,FALSE),"")</f>
        <v/>
      </c>
      <c r="O291" s="24"/>
    </row>
    <row r="292" spans="1:15" x14ac:dyDescent="0.25">
      <c r="A292" s="7"/>
      <c r="B292" s="8"/>
      <c r="C292" s="8"/>
      <c r="D292" s="8"/>
      <c r="E292" s="8"/>
      <c r="F292" s="9" t="str">
        <f>IFERROR(VLOOKUP(B292,Table1[],9,FALSE)&amp;" "&amp;VLOOKUP(B292,Table1[],5,FALSE),"")</f>
        <v/>
      </c>
      <c r="G292" s="9" t="str">
        <f>IFERROR(VLOOKUP(B292,Table1[],6,FALSE),"")</f>
        <v/>
      </c>
      <c r="H292" s="9" t="str">
        <f>IFERROR(VLOOKUP(C292,Table1[],9,FALSE)&amp;" "&amp;VLOOKUP(C292,Table1[],5,FALSE),"")</f>
        <v/>
      </c>
      <c r="I292" s="9" t="str">
        <f>IFERROR(VLOOKUP(C292,Table1[],6,FALSE),"")</f>
        <v/>
      </c>
      <c r="J292" s="9" t="str">
        <f>IFERROR(VLOOKUP(D292,Table1[],9,FALSE)&amp;" "&amp;VLOOKUP(D292,Table1[],5,FALSE),"")</f>
        <v/>
      </c>
      <c r="K292" s="9" t="str">
        <f>IFERROR(VLOOKUP(D292,Table1[],6,FALSE),"")</f>
        <v/>
      </c>
      <c r="L292" s="9" t="str">
        <f>IFERROR(VLOOKUP(E292,Table1[],9,FALSE)&amp;" "&amp;VLOOKUP(E292,Table1[],5,FALSE),"")</f>
        <v/>
      </c>
      <c r="M292" s="9" t="str">
        <f>IFERROR(VLOOKUP(E292,Table1[],6,FALSE),"")</f>
        <v/>
      </c>
      <c r="N292" s="10" t="str">
        <f>IFERROR(VLOOKUP(A292,Wedstrijdtabel!$A:$G,7,FALSE),"")</f>
        <v/>
      </c>
      <c r="O292" s="24"/>
    </row>
    <row r="293" spans="1:15" x14ac:dyDescent="0.25">
      <c r="A293" s="7"/>
      <c r="B293" s="8"/>
      <c r="C293" s="8"/>
      <c r="D293" s="8"/>
      <c r="E293" s="8"/>
      <c r="F293" s="9" t="str">
        <f>IFERROR(VLOOKUP(B293,Table1[],9,FALSE)&amp;" "&amp;VLOOKUP(B293,Table1[],5,FALSE),"")</f>
        <v/>
      </c>
      <c r="G293" s="9" t="str">
        <f>IFERROR(VLOOKUP(B293,Table1[],6,FALSE),"")</f>
        <v/>
      </c>
      <c r="H293" s="9" t="str">
        <f>IFERROR(VLOOKUP(C293,Table1[],9,FALSE)&amp;" "&amp;VLOOKUP(C293,Table1[],5,FALSE),"")</f>
        <v/>
      </c>
      <c r="I293" s="9" t="str">
        <f>IFERROR(VLOOKUP(C293,Table1[],6,FALSE),"")</f>
        <v/>
      </c>
      <c r="J293" s="9" t="str">
        <f>IFERROR(VLOOKUP(D293,Table1[],9,FALSE)&amp;" "&amp;VLOOKUP(D293,Table1[],5,FALSE),"")</f>
        <v/>
      </c>
      <c r="K293" s="9" t="str">
        <f>IFERROR(VLOOKUP(D293,Table1[],6,FALSE),"")</f>
        <v/>
      </c>
      <c r="L293" s="9" t="str">
        <f>IFERROR(VLOOKUP(E293,Table1[],9,FALSE)&amp;" "&amp;VLOOKUP(E293,Table1[],5,FALSE),"")</f>
        <v/>
      </c>
      <c r="M293" s="9" t="str">
        <f>IFERROR(VLOOKUP(E293,Table1[],6,FALSE),"")</f>
        <v/>
      </c>
      <c r="N293" s="10" t="str">
        <f>IFERROR(VLOOKUP(A293,Wedstrijdtabel!$A:$G,7,FALSE),"")</f>
        <v/>
      </c>
      <c r="O293" s="24"/>
    </row>
    <row r="294" spans="1:15" x14ac:dyDescent="0.25">
      <c r="A294" s="7"/>
      <c r="B294" s="8"/>
      <c r="C294" s="8"/>
      <c r="D294" s="8"/>
      <c r="E294" s="8"/>
      <c r="F294" s="9" t="str">
        <f>IFERROR(VLOOKUP(B294,Table1[],9,FALSE)&amp;" "&amp;VLOOKUP(B294,Table1[],5,FALSE),"")</f>
        <v/>
      </c>
      <c r="G294" s="9" t="str">
        <f>IFERROR(VLOOKUP(B294,Table1[],6,FALSE),"")</f>
        <v/>
      </c>
      <c r="H294" s="9" t="str">
        <f>IFERROR(VLOOKUP(C294,Table1[],9,FALSE)&amp;" "&amp;VLOOKUP(C294,Table1[],5,FALSE),"")</f>
        <v/>
      </c>
      <c r="I294" s="9" t="str">
        <f>IFERROR(VLOOKUP(C294,Table1[],6,FALSE),"")</f>
        <v/>
      </c>
      <c r="J294" s="9" t="str">
        <f>IFERROR(VLOOKUP(D294,Table1[],9,FALSE)&amp;" "&amp;VLOOKUP(D294,Table1[],5,FALSE),"")</f>
        <v/>
      </c>
      <c r="K294" s="9" t="str">
        <f>IFERROR(VLOOKUP(D294,Table1[],6,FALSE),"")</f>
        <v/>
      </c>
      <c r="L294" s="9" t="str">
        <f>IFERROR(VLOOKUP(E294,Table1[],9,FALSE)&amp;" "&amp;VLOOKUP(E294,Table1[],5,FALSE),"")</f>
        <v/>
      </c>
      <c r="M294" s="9" t="str">
        <f>IFERROR(VLOOKUP(E294,Table1[],6,FALSE),"")</f>
        <v/>
      </c>
      <c r="N294" s="10" t="str">
        <f>IFERROR(VLOOKUP(A294,Wedstrijdtabel!$A:$G,7,FALSE),"")</f>
        <v/>
      </c>
      <c r="O294" s="24"/>
    </row>
    <row r="295" spans="1:15" x14ac:dyDescent="0.25">
      <c r="A295" s="7"/>
      <c r="B295" s="8"/>
      <c r="C295" s="8"/>
      <c r="D295" s="8"/>
      <c r="E295" s="8"/>
      <c r="F295" s="9" t="str">
        <f>IFERROR(VLOOKUP(B295,Table1[],9,FALSE)&amp;" "&amp;VLOOKUP(B295,Table1[],5,FALSE),"")</f>
        <v/>
      </c>
      <c r="G295" s="9" t="str">
        <f>IFERROR(VLOOKUP(B295,Table1[],6,FALSE),"")</f>
        <v/>
      </c>
      <c r="H295" s="9" t="str">
        <f>IFERROR(VLOOKUP(C295,Table1[],9,FALSE)&amp;" "&amp;VLOOKUP(C295,Table1[],5,FALSE),"")</f>
        <v/>
      </c>
      <c r="I295" s="9" t="str">
        <f>IFERROR(VLOOKUP(C295,Table1[],6,FALSE),"")</f>
        <v/>
      </c>
      <c r="J295" s="9" t="str">
        <f>IFERROR(VLOOKUP(D295,Table1[],9,FALSE)&amp;" "&amp;VLOOKUP(D295,Table1[],5,FALSE),"")</f>
        <v/>
      </c>
      <c r="K295" s="9" t="str">
        <f>IFERROR(VLOOKUP(D295,Table1[],6,FALSE),"")</f>
        <v/>
      </c>
      <c r="L295" s="9" t="str">
        <f>IFERROR(VLOOKUP(E295,Table1[],9,FALSE)&amp;" "&amp;VLOOKUP(E295,Table1[],5,FALSE),"")</f>
        <v/>
      </c>
      <c r="M295" s="9" t="str">
        <f>IFERROR(VLOOKUP(E295,Table1[],6,FALSE),"")</f>
        <v/>
      </c>
      <c r="N295" s="10" t="str">
        <f>IFERROR(VLOOKUP(A295,Wedstrijdtabel!$A:$G,7,FALSE),"")</f>
        <v/>
      </c>
      <c r="O295" s="24"/>
    </row>
    <row r="296" spans="1:15" x14ac:dyDescent="0.25">
      <c r="A296" s="7"/>
      <c r="B296" s="8"/>
      <c r="C296" s="8"/>
      <c r="D296" s="8"/>
      <c r="E296" s="8"/>
      <c r="F296" s="9" t="str">
        <f>IFERROR(VLOOKUP(B296,Table1[],9,FALSE)&amp;" "&amp;VLOOKUP(B296,Table1[],5,FALSE),"")</f>
        <v/>
      </c>
      <c r="G296" s="9" t="str">
        <f>IFERROR(VLOOKUP(B296,Table1[],6,FALSE),"")</f>
        <v/>
      </c>
      <c r="H296" s="9" t="str">
        <f>IFERROR(VLOOKUP(C296,Table1[],9,FALSE)&amp;" "&amp;VLOOKUP(C296,Table1[],5,FALSE),"")</f>
        <v/>
      </c>
      <c r="I296" s="9" t="str">
        <f>IFERROR(VLOOKUP(C296,Table1[],6,FALSE),"")</f>
        <v/>
      </c>
      <c r="J296" s="9" t="str">
        <f>IFERROR(VLOOKUP(D296,Table1[],9,FALSE)&amp;" "&amp;VLOOKUP(D296,Table1[],5,FALSE),"")</f>
        <v/>
      </c>
      <c r="K296" s="9" t="str">
        <f>IFERROR(VLOOKUP(D296,Table1[],6,FALSE),"")</f>
        <v/>
      </c>
      <c r="L296" s="9" t="str">
        <f>IFERROR(VLOOKUP(E296,Table1[],9,FALSE)&amp;" "&amp;VLOOKUP(E296,Table1[],5,FALSE),"")</f>
        <v/>
      </c>
      <c r="M296" s="9" t="str">
        <f>IFERROR(VLOOKUP(E296,Table1[],6,FALSE),"")</f>
        <v/>
      </c>
      <c r="N296" s="10" t="str">
        <f>IFERROR(VLOOKUP(A296,Wedstrijdtabel!$A:$G,7,FALSE),"")</f>
        <v/>
      </c>
      <c r="O296" s="24"/>
    </row>
    <row r="297" spans="1:15" x14ac:dyDescent="0.25">
      <c r="A297" s="7"/>
      <c r="B297" s="8"/>
      <c r="C297" s="8"/>
      <c r="D297" s="8"/>
      <c r="E297" s="8"/>
      <c r="F297" s="9" t="str">
        <f>IFERROR(VLOOKUP(B297,Table1[],9,FALSE)&amp;" "&amp;VLOOKUP(B297,Table1[],5,FALSE),"")</f>
        <v/>
      </c>
      <c r="G297" s="9" t="str">
        <f>IFERROR(VLOOKUP(B297,Table1[],6,FALSE),"")</f>
        <v/>
      </c>
      <c r="H297" s="9" t="str">
        <f>IFERROR(VLOOKUP(C297,Table1[],9,FALSE)&amp;" "&amp;VLOOKUP(C297,Table1[],5,FALSE),"")</f>
        <v/>
      </c>
      <c r="I297" s="9" t="str">
        <f>IFERROR(VLOOKUP(C297,Table1[],6,FALSE),"")</f>
        <v/>
      </c>
      <c r="J297" s="9" t="str">
        <f>IFERROR(VLOOKUP(D297,Table1[],9,FALSE)&amp;" "&amp;VLOOKUP(D297,Table1[],5,FALSE),"")</f>
        <v/>
      </c>
      <c r="K297" s="9" t="str">
        <f>IFERROR(VLOOKUP(D297,Table1[],6,FALSE),"")</f>
        <v/>
      </c>
      <c r="L297" s="9" t="str">
        <f>IFERROR(VLOOKUP(E297,Table1[],9,FALSE)&amp;" "&amp;VLOOKUP(E297,Table1[],5,FALSE),"")</f>
        <v/>
      </c>
      <c r="M297" s="9" t="str">
        <f>IFERROR(VLOOKUP(E297,Table1[],6,FALSE),"")</f>
        <v/>
      </c>
      <c r="N297" s="10" t="str">
        <f>IFERROR(VLOOKUP(A297,Wedstrijdtabel!$A:$G,7,FALSE),"")</f>
        <v/>
      </c>
      <c r="O297" s="24"/>
    </row>
    <row r="298" spans="1:15" x14ac:dyDescent="0.25">
      <c r="A298" s="7"/>
      <c r="B298" s="8"/>
      <c r="C298" s="8"/>
      <c r="D298" s="8"/>
      <c r="E298" s="8"/>
      <c r="F298" s="9" t="str">
        <f>IFERROR(VLOOKUP(B298,Table1[],9,FALSE)&amp;" "&amp;VLOOKUP(B298,Table1[],5,FALSE),"")</f>
        <v/>
      </c>
      <c r="G298" s="9" t="str">
        <f>IFERROR(VLOOKUP(B298,Table1[],6,FALSE),"")</f>
        <v/>
      </c>
      <c r="H298" s="9" t="str">
        <f>IFERROR(VLOOKUP(C298,Table1[],9,FALSE)&amp;" "&amp;VLOOKUP(C298,Table1[],5,FALSE),"")</f>
        <v/>
      </c>
      <c r="I298" s="9" t="str">
        <f>IFERROR(VLOOKUP(C298,Table1[],6,FALSE),"")</f>
        <v/>
      </c>
      <c r="J298" s="9" t="str">
        <f>IFERROR(VLOOKUP(D298,Table1[],9,FALSE)&amp;" "&amp;VLOOKUP(D298,Table1[],5,FALSE),"")</f>
        <v/>
      </c>
      <c r="K298" s="9" t="str">
        <f>IFERROR(VLOOKUP(D298,Table1[],6,FALSE),"")</f>
        <v/>
      </c>
      <c r="L298" s="9" t="str">
        <f>IFERROR(VLOOKUP(E298,Table1[],9,FALSE)&amp;" "&amp;VLOOKUP(E298,Table1[],5,FALSE),"")</f>
        <v/>
      </c>
      <c r="M298" s="9" t="str">
        <f>IFERROR(VLOOKUP(E298,Table1[],6,FALSE),"")</f>
        <v/>
      </c>
      <c r="N298" s="10" t="str">
        <f>IFERROR(VLOOKUP(A298,Wedstrijdtabel!$A:$G,7,FALSE),"")</f>
        <v/>
      </c>
      <c r="O298" s="24"/>
    </row>
    <row r="299" spans="1:15" x14ac:dyDescent="0.25">
      <c r="A299" s="7"/>
      <c r="B299" s="8"/>
      <c r="C299" s="8"/>
      <c r="D299" s="8"/>
      <c r="E299" s="8"/>
      <c r="F299" s="9" t="str">
        <f>IFERROR(VLOOKUP(B299,Table1[],9,FALSE)&amp;" "&amp;VLOOKUP(B299,Table1[],5,FALSE),"")</f>
        <v/>
      </c>
      <c r="G299" s="9" t="str">
        <f>IFERROR(VLOOKUP(B299,Table1[],6,FALSE),"")</f>
        <v/>
      </c>
      <c r="H299" s="9" t="str">
        <f>IFERROR(VLOOKUP(C299,Table1[],9,FALSE)&amp;" "&amp;VLOOKUP(C299,Table1[],5,FALSE),"")</f>
        <v/>
      </c>
      <c r="I299" s="9" t="str">
        <f>IFERROR(VLOOKUP(C299,Table1[],6,FALSE),"")</f>
        <v/>
      </c>
      <c r="J299" s="9" t="str">
        <f>IFERROR(VLOOKUP(D299,Table1[],9,FALSE)&amp;" "&amp;VLOOKUP(D299,Table1[],5,FALSE),"")</f>
        <v/>
      </c>
      <c r="K299" s="9" t="str">
        <f>IFERROR(VLOOKUP(D299,Table1[],6,FALSE),"")</f>
        <v/>
      </c>
      <c r="L299" s="9" t="str">
        <f>IFERROR(VLOOKUP(E299,Table1[],9,FALSE)&amp;" "&amp;VLOOKUP(E299,Table1[],5,FALSE),"")</f>
        <v/>
      </c>
      <c r="M299" s="9" t="str">
        <f>IFERROR(VLOOKUP(E299,Table1[],6,FALSE),"")</f>
        <v/>
      </c>
      <c r="N299" s="10" t="str">
        <f>IFERROR(VLOOKUP(A299,Wedstrijdtabel!$A:$G,7,FALSE),"")</f>
        <v/>
      </c>
      <c r="O299" s="24"/>
    </row>
    <row r="300" spans="1:15" x14ac:dyDescent="0.25">
      <c r="A300" s="7"/>
      <c r="B300" s="8"/>
      <c r="C300" s="8"/>
      <c r="D300" s="8"/>
      <c r="E300" s="8"/>
      <c r="F300" s="9" t="str">
        <f>IFERROR(VLOOKUP(B300,Table1[],9,FALSE)&amp;" "&amp;VLOOKUP(B300,Table1[],5,FALSE),"")</f>
        <v/>
      </c>
      <c r="G300" s="9" t="str">
        <f>IFERROR(VLOOKUP(B300,Table1[],6,FALSE),"")</f>
        <v/>
      </c>
      <c r="H300" s="9" t="str">
        <f>IFERROR(VLOOKUP(C300,Table1[],9,FALSE)&amp;" "&amp;VLOOKUP(C300,Table1[],5,FALSE),"")</f>
        <v/>
      </c>
      <c r="I300" s="9" t="str">
        <f>IFERROR(VLOOKUP(C300,Table1[],6,FALSE),"")</f>
        <v/>
      </c>
      <c r="J300" s="9" t="str">
        <f>IFERROR(VLOOKUP(D300,Table1[],9,FALSE)&amp;" "&amp;VLOOKUP(D300,Table1[],5,FALSE),"")</f>
        <v/>
      </c>
      <c r="K300" s="9" t="str">
        <f>IFERROR(VLOOKUP(D300,Table1[],6,FALSE),"")</f>
        <v/>
      </c>
      <c r="L300" s="9" t="str">
        <f>IFERROR(VLOOKUP(E300,Table1[],9,FALSE)&amp;" "&amp;VLOOKUP(E300,Table1[],5,FALSE),"")</f>
        <v/>
      </c>
      <c r="M300" s="9" t="str">
        <f>IFERROR(VLOOKUP(E300,Table1[],6,FALSE),"")</f>
        <v/>
      </c>
      <c r="N300" s="10" t="str">
        <f>IFERROR(VLOOKUP(A300,Wedstrijdtabel!$A:$G,7,FALSE),"")</f>
        <v/>
      </c>
      <c r="O300" s="24"/>
    </row>
    <row r="301" spans="1:15" x14ac:dyDescent="0.25">
      <c r="A301" s="7"/>
      <c r="B301" s="8"/>
      <c r="C301" s="8"/>
      <c r="D301" s="8"/>
      <c r="E301" s="8"/>
      <c r="F301" s="9" t="str">
        <f>IFERROR(VLOOKUP(B301,Table1[],9,FALSE)&amp;" "&amp;VLOOKUP(B301,Table1[],5,FALSE),"")</f>
        <v/>
      </c>
      <c r="G301" s="9" t="str">
        <f>IFERROR(VLOOKUP(B301,Table1[],6,FALSE),"")</f>
        <v/>
      </c>
      <c r="H301" s="9" t="str">
        <f>IFERROR(VLOOKUP(C301,Table1[],9,FALSE)&amp;" "&amp;VLOOKUP(C301,Table1[],5,FALSE),"")</f>
        <v/>
      </c>
      <c r="I301" s="9" t="str">
        <f>IFERROR(VLOOKUP(C301,Table1[],6,FALSE),"")</f>
        <v/>
      </c>
      <c r="J301" s="9" t="str">
        <f>IFERROR(VLOOKUP(D301,Table1[],9,FALSE)&amp;" "&amp;VLOOKUP(D301,Table1[],5,FALSE),"")</f>
        <v/>
      </c>
      <c r="K301" s="9" t="str">
        <f>IFERROR(VLOOKUP(D301,Table1[],6,FALSE),"")</f>
        <v/>
      </c>
      <c r="L301" s="9" t="str">
        <f>IFERROR(VLOOKUP(E301,Table1[],9,FALSE)&amp;" "&amp;VLOOKUP(E301,Table1[],5,FALSE),"")</f>
        <v/>
      </c>
      <c r="M301" s="9" t="str">
        <f>IFERROR(VLOOKUP(E301,Table1[],6,FALSE),"")</f>
        <v/>
      </c>
      <c r="N301" s="10" t="str">
        <f>IFERROR(VLOOKUP(A301,Wedstrijdtabel!$A:$G,7,FALSE),"")</f>
        <v/>
      </c>
      <c r="O301" s="24"/>
    </row>
    <row r="302" spans="1:15" x14ac:dyDescent="0.25">
      <c r="A302" s="7"/>
      <c r="B302" s="8"/>
      <c r="C302" s="8"/>
      <c r="D302" s="8"/>
      <c r="E302" s="8"/>
      <c r="F302" s="9" t="str">
        <f>IFERROR(VLOOKUP(B302,Table1[],9,FALSE)&amp;" "&amp;VLOOKUP(B302,Table1[],5,FALSE),"")</f>
        <v/>
      </c>
      <c r="G302" s="9" t="str">
        <f>IFERROR(VLOOKUP(B302,Table1[],6,FALSE),"")</f>
        <v/>
      </c>
      <c r="H302" s="9" t="str">
        <f>IFERROR(VLOOKUP(C302,Table1[],9,FALSE)&amp;" "&amp;VLOOKUP(C302,Table1[],5,FALSE),"")</f>
        <v/>
      </c>
      <c r="I302" s="9" t="str">
        <f>IFERROR(VLOOKUP(C302,Table1[],6,FALSE),"")</f>
        <v/>
      </c>
      <c r="J302" s="9" t="str">
        <f>IFERROR(VLOOKUP(D302,Table1[],9,FALSE)&amp;" "&amp;VLOOKUP(D302,Table1[],5,FALSE),"")</f>
        <v/>
      </c>
      <c r="K302" s="9" t="str">
        <f>IFERROR(VLOOKUP(D302,Table1[],6,FALSE),"")</f>
        <v/>
      </c>
      <c r="L302" s="9" t="str">
        <f>IFERROR(VLOOKUP(E302,Table1[],9,FALSE)&amp;" "&amp;VLOOKUP(E302,Table1[],5,FALSE),"")</f>
        <v/>
      </c>
      <c r="M302" s="9" t="str">
        <f>IFERROR(VLOOKUP(E302,Table1[],6,FALSE),"")</f>
        <v/>
      </c>
      <c r="N302" s="10" t="str">
        <f>IFERROR(VLOOKUP(A302,Wedstrijdtabel!$A:$G,7,FALSE),"")</f>
        <v/>
      </c>
      <c r="O302" s="24"/>
    </row>
    <row r="303" spans="1:15" x14ac:dyDescent="0.25">
      <c r="A303" s="7"/>
      <c r="B303" s="8"/>
      <c r="C303" s="8"/>
      <c r="D303" s="8"/>
      <c r="E303" s="8"/>
      <c r="F303" s="9" t="str">
        <f>IFERROR(VLOOKUP(B303,Table1[],9,FALSE)&amp;" "&amp;VLOOKUP(B303,Table1[],5,FALSE),"")</f>
        <v/>
      </c>
      <c r="G303" s="9" t="str">
        <f>IFERROR(VLOOKUP(B303,Table1[],6,FALSE),"")</f>
        <v/>
      </c>
      <c r="H303" s="9" t="str">
        <f>IFERROR(VLOOKUP(C303,Table1[],9,FALSE)&amp;" "&amp;VLOOKUP(C303,Table1[],5,FALSE),"")</f>
        <v/>
      </c>
      <c r="I303" s="9" t="str">
        <f>IFERROR(VLOOKUP(C303,Table1[],6,FALSE),"")</f>
        <v/>
      </c>
      <c r="J303" s="9" t="str">
        <f>IFERROR(VLOOKUP(D303,Table1[],9,FALSE)&amp;" "&amp;VLOOKUP(D303,Table1[],5,FALSE),"")</f>
        <v/>
      </c>
      <c r="K303" s="9" t="str">
        <f>IFERROR(VLOOKUP(D303,Table1[],6,FALSE),"")</f>
        <v/>
      </c>
      <c r="L303" s="9" t="str">
        <f>IFERROR(VLOOKUP(E303,Table1[],9,FALSE)&amp;" "&amp;VLOOKUP(E303,Table1[],5,FALSE),"")</f>
        <v/>
      </c>
      <c r="M303" s="9" t="str">
        <f>IFERROR(VLOOKUP(E303,Table1[],6,FALSE),"")</f>
        <v/>
      </c>
      <c r="N303" s="10" t="str">
        <f>IFERROR(VLOOKUP(A303,Wedstrijdtabel!$A:$G,7,FALSE),"")</f>
        <v/>
      </c>
      <c r="O303" s="24"/>
    </row>
    <row r="304" spans="1:15" x14ac:dyDescent="0.25">
      <c r="A304" s="7"/>
      <c r="B304" s="8"/>
      <c r="C304" s="8"/>
      <c r="D304" s="8"/>
      <c r="E304" s="8"/>
      <c r="F304" s="9" t="str">
        <f>IFERROR(VLOOKUP(B304,Table1[],9,FALSE)&amp;" "&amp;VLOOKUP(B304,Table1[],5,FALSE),"")</f>
        <v/>
      </c>
      <c r="G304" s="9" t="str">
        <f>IFERROR(VLOOKUP(B304,Table1[],6,FALSE),"")</f>
        <v/>
      </c>
      <c r="H304" s="9" t="str">
        <f>IFERROR(VLOOKUP(C304,Table1[],9,FALSE)&amp;" "&amp;VLOOKUP(C304,Table1[],5,FALSE),"")</f>
        <v/>
      </c>
      <c r="I304" s="9" t="str">
        <f>IFERROR(VLOOKUP(C304,Table1[],6,FALSE),"")</f>
        <v/>
      </c>
      <c r="J304" s="9" t="str">
        <f>IFERROR(VLOOKUP(D304,Table1[],9,FALSE)&amp;" "&amp;VLOOKUP(D304,Table1[],5,FALSE),"")</f>
        <v/>
      </c>
      <c r="K304" s="9" t="str">
        <f>IFERROR(VLOOKUP(D304,Table1[],6,FALSE),"")</f>
        <v/>
      </c>
      <c r="L304" s="9" t="str">
        <f>IFERROR(VLOOKUP(E304,Table1[],9,FALSE)&amp;" "&amp;VLOOKUP(E304,Table1[],5,FALSE),"")</f>
        <v/>
      </c>
      <c r="M304" s="9" t="str">
        <f>IFERROR(VLOOKUP(E304,Table1[],6,FALSE),"")</f>
        <v/>
      </c>
      <c r="N304" s="10" t="str">
        <f>IFERROR(VLOOKUP(A304,Wedstrijdtabel!$A:$G,7,FALSE),"")</f>
        <v/>
      </c>
      <c r="O304" s="24"/>
    </row>
    <row r="305" spans="1:15" x14ac:dyDescent="0.25">
      <c r="A305" s="7"/>
      <c r="B305" s="8"/>
      <c r="C305" s="8"/>
      <c r="D305" s="8"/>
      <c r="E305" s="8"/>
      <c r="F305" s="9" t="str">
        <f>IFERROR(VLOOKUP(B305,Table1[],9,FALSE)&amp;" "&amp;VLOOKUP(B305,Table1[],5,FALSE),"")</f>
        <v/>
      </c>
      <c r="G305" s="9" t="str">
        <f>IFERROR(VLOOKUP(B305,Table1[],6,FALSE),"")</f>
        <v/>
      </c>
      <c r="H305" s="9" t="str">
        <f>IFERROR(VLOOKUP(C305,Table1[],9,FALSE)&amp;" "&amp;VLOOKUP(C305,Table1[],5,FALSE),"")</f>
        <v/>
      </c>
      <c r="I305" s="9" t="str">
        <f>IFERROR(VLOOKUP(C305,Table1[],6,FALSE),"")</f>
        <v/>
      </c>
      <c r="J305" s="9" t="str">
        <f>IFERROR(VLOOKUP(D305,Table1[],9,FALSE)&amp;" "&amp;VLOOKUP(D305,Table1[],5,FALSE),"")</f>
        <v/>
      </c>
      <c r="K305" s="9" t="str">
        <f>IFERROR(VLOOKUP(D305,Table1[],6,FALSE),"")</f>
        <v/>
      </c>
      <c r="L305" s="9" t="str">
        <f>IFERROR(VLOOKUP(E305,Table1[],9,FALSE)&amp;" "&amp;VLOOKUP(E305,Table1[],5,FALSE),"")</f>
        <v/>
      </c>
      <c r="M305" s="9" t="str">
        <f>IFERROR(VLOOKUP(E305,Table1[],6,FALSE),"")</f>
        <v/>
      </c>
      <c r="N305" s="10" t="str">
        <f>IFERROR(VLOOKUP(A305,Wedstrijdtabel!$A:$G,7,FALSE),"")</f>
        <v/>
      </c>
      <c r="O305" s="24"/>
    </row>
    <row r="306" spans="1:15" x14ac:dyDescent="0.25">
      <c r="A306" s="7"/>
      <c r="B306" s="8"/>
      <c r="C306" s="8"/>
      <c r="D306" s="8"/>
      <c r="E306" s="8"/>
      <c r="F306" s="9" t="str">
        <f>IFERROR(VLOOKUP(B306,Table1[],9,FALSE)&amp;" "&amp;VLOOKUP(B306,Table1[],5,FALSE),"")</f>
        <v/>
      </c>
      <c r="G306" s="9" t="str">
        <f>IFERROR(VLOOKUP(B306,Table1[],6,FALSE),"")</f>
        <v/>
      </c>
      <c r="H306" s="9" t="str">
        <f>IFERROR(VLOOKUP(C306,Table1[],9,FALSE)&amp;" "&amp;VLOOKUP(C306,Table1[],5,FALSE),"")</f>
        <v/>
      </c>
      <c r="I306" s="9" t="str">
        <f>IFERROR(VLOOKUP(C306,Table1[],6,FALSE),"")</f>
        <v/>
      </c>
      <c r="J306" s="9" t="str">
        <f>IFERROR(VLOOKUP(D306,Table1[],9,FALSE)&amp;" "&amp;VLOOKUP(D306,Table1[],5,FALSE),"")</f>
        <v/>
      </c>
      <c r="K306" s="9" t="str">
        <f>IFERROR(VLOOKUP(D306,Table1[],6,FALSE),"")</f>
        <v/>
      </c>
      <c r="L306" s="9" t="str">
        <f>IFERROR(VLOOKUP(E306,Table1[],9,FALSE)&amp;" "&amp;VLOOKUP(E306,Table1[],5,FALSE),"")</f>
        <v/>
      </c>
      <c r="M306" s="9" t="str">
        <f>IFERROR(VLOOKUP(E306,Table1[],6,FALSE),"")</f>
        <v/>
      </c>
      <c r="N306" s="10" t="str">
        <f>IFERROR(VLOOKUP(A306,Wedstrijdtabel!$A:$G,7,FALSE),"")</f>
        <v/>
      </c>
      <c r="O306" s="24"/>
    </row>
    <row r="307" spans="1:15" x14ac:dyDescent="0.25">
      <c r="A307" s="7"/>
      <c r="B307" s="8"/>
      <c r="C307" s="8"/>
      <c r="D307" s="8"/>
      <c r="E307" s="8"/>
      <c r="F307" s="9" t="str">
        <f>IFERROR(VLOOKUP(B307,Table1[],9,FALSE)&amp;" "&amp;VLOOKUP(B307,Table1[],5,FALSE),"")</f>
        <v/>
      </c>
      <c r="G307" s="9" t="str">
        <f>IFERROR(VLOOKUP(B307,Table1[],6,FALSE),"")</f>
        <v/>
      </c>
      <c r="H307" s="9" t="str">
        <f>IFERROR(VLOOKUP(C307,Table1[],9,FALSE)&amp;" "&amp;VLOOKUP(C307,Table1[],5,FALSE),"")</f>
        <v/>
      </c>
      <c r="I307" s="9" t="str">
        <f>IFERROR(VLOOKUP(C307,Table1[],6,FALSE),"")</f>
        <v/>
      </c>
      <c r="J307" s="9" t="str">
        <f>IFERROR(VLOOKUP(D307,Table1[],9,FALSE)&amp;" "&amp;VLOOKUP(D307,Table1[],5,FALSE),"")</f>
        <v/>
      </c>
      <c r="K307" s="9" t="str">
        <f>IFERROR(VLOOKUP(D307,Table1[],6,FALSE),"")</f>
        <v/>
      </c>
      <c r="L307" s="9" t="str">
        <f>IFERROR(VLOOKUP(E307,Table1[],9,FALSE)&amp;" "&amp;VLOOKUP(E307,Table1[],5,FALSE),"")</f>
        <v/>
      </c>
      <c r="M307" s="9" t="str">
        <f>IFERROR(VLOOKUP(E307,Table1[],6,FALSE),"")</f>
        <v/>
      </c>
      <c r="N307" s="10" t="str">
        <f>IFERROR(VLOOKUP(A307,Wedstrijdtabel!$A:$G,7,FALSE),"")</f>
        <v/>
      </c>
      <c r="O307" s="24"/>
    </row>
    <row r="308" spans="1:15" x14ac:dyDescent="0.25">
      <c r="A308" s="7"/>
      <c r="B308" s="8"/>
      <c r="C308" s="8"/>
      <c r="D308" s="8"/>
      <c r="E308" s="8"/>
      <c r="F308" s="9" t="str">
        <f>IFERROR(VLOOKUP(B308,Table1[],9,FALSE)&amp;" "&amp;VLOOKUP(B308,Table1[],5,FALSE),"")</f>
        <v/>
      </c>
      <c r="G308" s="9" t="str">
        <f>IFERROR(VLOOKUP(B308,Table1[],6,FALSE),"")</f>
        <v/>
      </c>
      <c r="H308" s="9" t="str">
        <f>IFERROR(VLOOKUP(C308,Table1[],9,FALSE)&amp;" "&amp;VLOOKUP(C308,Table1[],5,FALSE),"")</f>
        <v/>
      </c>
      <c r="I308" s="9" t="str">
        <f>IFERROR(VLOOKUP(C308,Table1[],6,FALSE),"")</f>
        <v/>
      </c>
      <c r="J308" s="9" t="str">
        <f>IFERROR(VLOOKUP(D308,Table1[],9,FALSE)&amp;" "&amp;VLOOKUP(D308,Table1[],5,FALSE),"")</f>
        <v/>
      </c>
      <c r="K308" s="9" t="str">
        <f>IFERROR(VLOOKUP(D308,Table1[],6,FALSE),"")</f>
        <v/>
      </c>
      <c r="L308" s="9" t="str">
        <f>IFERROR(VLOOKUP(E308,Table1[],9,FALSE)&amp;" "&amp;VLOOKUP(E308,Table1[],5,FALSE),"")</f>
        <v/>
      </c>
      <c r="M308" s="9" t="str">
        <f>IFERROR(VLOOKUP(E308,Table1[],6,FALSE),"")</f>
        <v/>
      </c>
      <c r="N308" s="10" t="str">
        <f>IFERROR(VLOOKUP(A308,Wedstrijdtabel!$A:$G,7,FALSE),"")</f>
        <v/>
      </c>
      <c r="O308" s="24"/>
    </row>
    <row r="309" spans="1:15" x14ac:dyDescent="0.25">
      <c r="A309" s="7"/>
      <c r="B309" s="8"/>
      <c r="C309" s="8"/>
      <c r="D309" s="8"/>
      <c r="E309" s="8"/>
      <c r="F309" s="9" t="str">
        <f>IFERROR(VLOOKUP(B309,Table1[],9,FALSE)&amp;" "&amp;VLOOKUP(B309,Table1[],5,FALSE),"")</f>
        <v/>
      </c>
      <c r="G309" s="9" t="str">
        <f>IFERROR(VLOOKUP(B309,Table1[],6,FALSE),"")</f>
        <v/>
      </c>
      <c r="H309" s="9" t="str">
        <f>IFERROR(VLOOKUP(C309,Table1[],9,FALSE)&amp;" "&amp;VLOOKUP(C309,Table1[],5,FALSE),"")</f>
        <v/>
      </c>
      <c r="I309" s="9" t="str">
        <f>IFERROR(VLOOKUP(C309,Table1[],6,FALSE),"")</f>
        <v/>
      </c>
      <c r="J309" s="9" t="str">
        <f>IFERROR(VLOOKUP(D309,Table1[],9,FALSE)&amp;" "&amp;VLOOKUP(D309,Table1[],5,FALSE),"")</f>
        <v/>
      </c>
      <c r="K309" s="9" t="str">
        <f>IFERROR(VLOOKUP(D309,Table1[],6,FALSE),"")</f>
        <v/>
      </c>
      <c r="L309" s="9" t="str">
        <f>IFERROR(VLOOKUP(E309,Table1[],9,FALSE)&amp;" "&amp;VLOOKUP(E309,Table1[],5,FALSE),"")</f>
        <v/>
      </c>
      <c r="M309" s="9" t="str">
        <f>IFERROR(VLOOKUP(E309,Table1[],6,FALSE),"")</f>
        <v/>
      </c>
      <c r="N309" s="10" t="str">
        <f>IFERROR(VLOOKUP(A309,Wedstrijdtabel!$A:$G,7,FALSE),"")</f>
        <v/>
      </c>
      <c r="O309" s="24"/>
    </row>
    <row r="310" spans="1:15" x14ac:dyDescent="0.25">
      <c r="A310" s="7"/>
      <c r="B310" s="8"/>
      <c r="C310" s="8"/>
      <c r="D310" s="8"/>
      <c r="E310" s="8"/>
      <c r="F310" s="9" t="str">
        <f>IFERROR(VLOOKUP(B310,Table1[],9,FALSE)&amp;" "&amp;VLOOKUP(B310,Table1[],5,FALSE),"")</f>
        <v/>
      </c>
      <c r="G310" s="9" t="str">
        <f>IFERROR(VLOOKUP(B310,Table1[],6,FALSE),"")</f>
        <v/>
      </c>
      <c r="H310" s="9" t="str">
        <f>IFERROR(VLOOKUP(C310,Table1[],9,FALSE)&amp;" "&amp;VLOOKUP(C310,Table1[],5,FALSE),"")</f>
        <v/>
      </c>
      <c r="I310" s="9" t="str">
        <f>IFERROR(VLOOKUP(C310,Table1[],6,FALSE),"")</f>
        <v/>
      </c>
      <c r="J310" s="9" t="str">
        <f>IFERROR(VLOOKUP(D310,Table1[],9,FALSE)&amp;" "&amp;VLOOKUP(D310,Table1[],5,FALSE),"")</f>
        <v/>
      </c>
      <c r="K310" s="9" t="str">
        <f>IFERROR(VLOOKUP(D310,Table1[],6,FALSE),"")</f>
        <v/>
      </c>
      <c r="L310" s="9" t="str">
        <f>IFERROR(VLOOKUP(E310,Table1[],9,FALSE)&amp;" "&amp;VLOOKUP(E310,Table1[],5,FALSE),"")</f>
        <v/>
      </c>
      <c r="M310" s="9" t="str">
        <f>IFERROR(VLOOKUP(E310,Table1[],6,FALSE),"")</f>
        <v/>
      </c>
      <c r="N310" s="10" t="str">
        <f>IFERROR(VLOOKUP(A310,Wedstrijdtabel!$A:$G,7,FALSE),"")</f>
        <v/>
      </c>
      <c r="O310" s="24"/>
    </row>
    <row r="311" spans="1:15" x14ac:dyDescent="0.25">
      <c r="A311" s="7"/>
      <c r="B311" s="8"/>
      <c r="C311" s="8"/>
      <c r="D311" s="8"/>
      <c r="E311" s="8"/>
      <c r="F311" s="9" t="str">
        <f>IFERROR(VLOOKUP(B311,Table1[],9,FALSE)&amp;" "&amp;VLOOKUP(B311,Table1[],5,FALSE),"")</f>
        <v/>
      </c>
      <c r="G311" s="9" t="str">
        <f>IFERROR(VLOOKUP(B311,Table1[],6,FALSE),"")</f>
        <v/>
      </c>
      <c r="H311" s="9" t="str">
        <f>IFERROR(VLOOKUP(C311,Table1[],9,FALSE)&amp;" "&amp;VLOOKUP(C311,Table1[],5,FALSE),"")</f>
        <v/>
      </c>
      <c r="I311" s="9" t="str">
        <f>IFERROR(VLOOKUP(C311,Table1[],6,FALSE),"")</f>
        <v/>
      </c>
      <c r="J311" s="9" t="str">
        <f>IFERROR(VLOOKUP(D311,Table1[],9,FALSE)&amp;" "&amp;VLOOKUP(D311,Table1[],5,FALSE),"")</f>
        <v/>
      </c>
      <c r="K311" s="9" t="str">
        <f>IFERROR(VLOOKUP(D311,Table1[],6,FALSE),"")</f>
        <v/>
      </c>
      <c r="L311" s="9" t="str">
        <f>IFERROR(VLOOKUP(E311,Table1[],9,FALSE)&amp;" "&amp;VLOOKUP(E311,Table1[],5,FALSE),"")</f>
        <v/>
      </c>
      <c r="M311" s="9" t="str">
        <f>IFERROR(VLOOKUP(E311,Table1[],6,FALSE),"")</f>
        <v/>
      </c>
      <c r="N311" s="10" t="str">
        <f>IFERROR(VLOOKUP(A311,Wedstrijdtabel!$A:$G,7,FALSE),"")</f>
        <v/>
      </c>
      <c r="O311" s="24"/>
    </row>
    <row r="312" spans="1:15" x14ac:dyDescent="0.25">
      <c r="A312" s="7"/>
      <c r="B312" s="8"/>
      <c r="C312" s="8"/>
      <c r="D312" s="8"/>
      <c r="E312" s="8"/>
      <c r="F312" s="9" t="str">
        <f>IFERROR(VLOOKUP(B312,Table1[],9,FALSE)&amp;" "&amp;VLOOKUP(B312,Table1[],5,FALSE),"")</f>
        <v/>
      </c>
      <c r="G312" s="9" t="str">
        <f>IFERROR(VLOOKUP(B312,Table1[],6,FALSE),"")</f>
        <v/>
      </c>
      <c r="H312" s="9" t="str">
        <f>IFERROR(VLOOKUP(C312,Table1[],9,FALSE)&amp;" "&amp;VLOOKUP(C312,Table1[],5,FALSE),"")</f>
        <v/>
      </c>
      <c r="I312" s="9" t="str">
        <f>IFERROR(VLOOKUP(C312,Table1[],6,FALSE),"")</f>
        <v/>
      </c>
      <c r="J312" s="9" t="str">
        <f>IFERROR(VLOOKUP(D312,Table1[],9,FALSE)&amp;" "&amp;VLOOKUP(D312,Table1[],5,FALSE),"")</f>
        <v/>
      </c>
      <c r="K312" s="9" t="str">
        <f>IFERROR(VLOOKUP(D312,Table1[],6,FALSE),"")</f>
        <v/>
      </c>
      <c r="L312" s="9" t="str">
        <f>IFERROR(VLOOKUP(E312,Table1[],9,FALSE)&amp;" "&amp;VLOOKUP(E312,Table1[],5,FALSE),"")</f>
        <v/>
      </c>
      <c r="M312" s="9" t="str">
        <f>IFERROR(VLOOKUP(E312,Table1[],6,FALSE),"")</f>
        <v/>
      </c>
      <c r="N312" s="10" t="str">
        <f>IFERROR(VLOOKUP(A312,Wedstrijdtabel!$A:$G,7,FALSE),"")</f>
        <v/>
      </c>
      <c r="O312" s="24"/>
    </row>
    <row r="313" spans="1:15" x14ac:dyDescent="0.25">
      <c r="A313" s="7"/>
      <c r="B313" s="8"/>
      <c r="C313" s="8"/>
      <c r="D313" s="8"/>
      <c r="E313" s="8"/>
      <c r="F313" s="9" t="str">
        <f>IFERROR(VLOOKUP(B313,Table1[],9,FALSE)&amp;" "&amp;VLOOKUP(B313,Table1[],5,FALSE),"")</f>
        <v/>
      </c>
      <c r="G313" s="9" t="str">
        <f>IFERROR(VLOOKUP(B313,Table1[],6,FALSE),"")</f>
        <v/>
      </c>
      <c r="H313" s="9" t="str">
        <f>IFERROR(VLOOKUP(C313,Table1[],9,FALSE)&amp;" "&amp;VLOOKUP(C313,Table1[],5,FALSE),"")</f>
        <v/>
      </c>
      <c r="I313" s="9" t="str">
        <f>IFERROR(VLOOKUP(C313,Table1[],6,FALSE),"")</f>
        <v/>
      </c>
      <c r="J313" s="9" t="str">
        <f>IFERROR(VLOOKUP(D313,Table1[],9,FALSE)&amp;" "&amp;VLOOKUP(D313,Table1[],5,FALSE),"")</f>
        <v/>
      </c>
      <c r="K313" s="9" t="str">
        <f>IFERROR(VLOOKUP(D313,Table1[],6,FALSE),"")</f>
        <v/>
      </c>
      <c r="L313" s="9" t="str">
        <f>IFERROR(VLOOKUP(E313,Table1[],9,FALSE)&amp;" "&amp;VLOOKUP(E313,Table1[],5,FALSE),"")</f>
        <v/>
      </c>
      <c r="M313" s="9" t="str">
        <f>IFERROR(VLOOKUP(E313,Table1[],6,FALSE),"")</f>
        <v/>
      </c>
      <c r="N313" s="10" t="str">
        <f>IFERROR(VLOOKUP(A313,Wedstrijdtabel!$A:$G,7,FALSE),"")</f>
        <v/>
      </c>
      <c r="O313" s="24"/>
    </row>
    <row r="314" spans="1:15" x14ac:dyDescent="0.25">
      <c r="A314" s="7"/>
      <c r="B314" s="8"/>
      <c r="C314" s="8"/>
      <c r="D314" s="8"/>
      <c r="E314" s="8"/>
      <c r="F314" s="9" t="str">
        <f>IFERROR(VLOOKUP(B314,Table1[],9,FALSE)&amp;" "&amp;VLOOKUP(B314,Table1[],5,FALSE),"")</f>
        <v/>
      </c>
      <c r="G314" s="9" t="str">
        <f>IFERROR(VLOOKUP(B314,Table1[],6,FALSE),"")</f>
        <v/>
      </c>
      <c r="H314" s="9" t="str">
        <f>IFERROR(VLOOKUP(C314,Table1[],9,FALSE)&amp;" "&amp;VLOOKUP(C314,Table1[],5,FALSE),"")</f>
        <v/>
      </c>
      <c r="I314" s="9" t="str">
        <f>IFERROR(VLOOKUP(C314,Table1[],6,FALSE),"")</f>
        <v/>
      </c>
      <c r="J314" s="9" t="str">
        <f>IFERROR(VLOOKUP(D314,Table1[],9,FALSE)&amp;" "&amp;VLOOKUP(D314,Table1[],5,FALSE),"")</f>
        <v/>
      </c>
      <c r="K314" s="9" t="str">
        <f>IFERROR(VLOOKUP(D314,Table1[],6,FALSE),"")</f>
        <v/>
      </c>
      <c r="L314" s="9" t="str">
        <f>IFERROR(VLOOKUP(E314,Table1[],9,FALSE)&amp;" "&amp;VLOOKUP(E314,Table1[],5,FALSE),"")</f>
        <v/>
      </c>
      <c r="M314" s="9" t="str">
        <f>IFERROR(VLOOKUP(E314,Table1[],6,FALSE),"")</f>
        <v/>
      </c>
      <c r="N314" s="10" t="str">
        <f>IFERROR(VLOOKUP(A314,Wedstrijdtabel!$A:$G,7,FALSE),"")</f>
        <v/>
      </c>
      <c r="O314" s="24"/>
    </row>
    <row r="315" spans="1:15" x14ac:dyDescent="0.25">
      <c r="A315" s="7"/>
      <c r="B315" s="8"/>
      <c r="C315" s="8"/>
      <c r="D315" s="8"/>
      <c r="E315" s="8"/>
      <c r="F315" s="9" t="str">
        <f>IFERROR(VLOOKUP(B315,Table1[],9,FALSE)&amp;" "&amp;VLOOKUP(B315,Table1[],5,FALSE),"")</f>
        <v/>
      </c>
      <c r="G315" s="9" t="str">
        <f>IFERROR(VLOOKUP(B315,Table1[],6,FALSE),"")</f>
        <v/>
      </c>
      <c r="H315" s="9" t="str">
        <f>IFERROR(VLOOKUP(C315,Table1[],9,FALSE)&amp;" "&amp;VLOOKUP(C315,Table1[],5,FALSE),"")</f>
        <v/>
      </c>
      <c r="I315" s="9" t="str">
        <f>IFERROR(VLOOKUP(C315,Table1[],6,FALSE),"")</f>
        <v/>
      </c>
      <c r="J315" s="9" t="str">
        <f>IFERROR(VLOOKUP(D315,Table1[],9,FALSE)&amp;" "&amp;VLOOKUP(D315,Table1[],5,FALSE),"")</f>
        <v/>
      </c>
      <c r="K315" s="9" t="str">
        <f>IFERROR(VLOOKUP(D315,Table1[],6,FALSE),"")</f>
        <v/>
      </c>
      <c r="L315" s="9" t="str">
        <f>IFERROR(VLOOKUP(E315,Table1[],9,FALSE)&amp;" "&amp;VLOOKUP(E315,Table1[],5,FALSE),"")</f>
        <v/>
      </c>
      <c r="M315" s="9" t="str">
        <f>IFERROR(VLOOKUP(E315,Table1[],6,FALSE),"")</f>
        <v/>
      </c>
      <c r="N315" s="10" t="str">
        <f>IFERROR(VLOOKUP(A315,Wedstrijdtabel!$A:$G,7,FALSE),"")</f>
        <v/>
      </c>
      <c r="O315" s="24"/>
    </row>
    <row r="316" spans="1:15" x14ac:dyDescent="0.25">
      <c r="A316" s="7"/>
      <c r="B316" s="8"/>
      <c r="C316" s="8"/>
      <c r="D316" s="8"/>
      <c r="E316" s="8"/>
      <c r="F316" s="9" t="str">
        <f>IFERROR(VLOOKUP(B316,Table1[],9,FALSE)&amp;" "&amp;VLOOKUP(B316,Table1[],5,FALSE),"")</f>
        <v/>
      </c>
      <c r="G316" s="9" t="str">
        <f>IFERROR(VLOOKUP(B316,Table1[],6,FALSE),"")</f>
        <v/>
      </c>
      <c r="H316" s="9" t="str">
        <f>IFERROR(VLOOKUP(C316,Table1[],9,FALSE)&amp;" "&amp;VLOOKUP(C316,Table1[],5,FALSE),"")</f>
        <v/>
      </c>
      <c r="I316" s="9" t="str">
        <f>IFERROR(VLOOKUP(C316,Table1[],6,FALSE),"")</f>
        <v/>
      </c>
      <c r="J316" s="9" t="str">
        <f>IFERROR(VLOOKUP(D316,Table1[],9,FALSE)&amp;" "&amp;VLOOKUP(D316,Table1[],5,FALSE),"")</f>
        <v/>
      </c>
      <c r="K316" s="9" t="str">
        <f>IFERROR(VLOOKUP(D316,Table1[],6,FALSE),"")</f>
        <v/>
      </c>
      <c r="L316" s="9" t="str">
        <f>IFERROR(VLOOKUP(E316,Table1[],9,FALSE)&amp;" "&amp;VLOOKUP(E316,Table1[],5,FALSE),"")</f>
        <v/>
      </c>
      <c r="M316" s="9" t="str">
        <f>IFERROR(VLOOKUP(E316,Table1[],6,FALSE),"")</f>
        <v/>
      </c>
      <c r="N316" s="10" t="str">
        <f>IFERROR(VLOOKUP(A316,Wedstrijdtabel!$A:$G,7,FALSE),"")</f>
        <v/>
      </c>
      <c r="O316" s="24"/>
    </row>
    <row r="317" spans="1:15" x14ac:dyDescent="0.25">
      <c r="A317" s="7"/>
      <c r="B317" s="8"/>
      <c r="C317" s="8"/>
      <c r="D317" s="8"/>
      <c r="E317" s="8"/>
      <c r="F317" s="9" t="str">
        <f>IFERROR(VLOOKUP(B317,Table1[],9,FALSE)&amp;" "&amp;VLOOKUP(B317,Table1[],5,FALSE),"")</f>
        <v/>
      </c>
      <c r="G317" s="9" t="str">
        <f>IFERROR(VLOOKUP(B317,Table1[],6,FALSE),"")</f>
        <v/>
      </c>
      <c r="H317" s="9" t="str">
        <f>IFERROR(VLOOKUP(C317,Table1[],9,FALSE)&amp;" "&amp;VLOOKUP(C317,Table1[],5,FALSE),"")</f>
        <v/>
      </c>
      <c r="I317" s="9" t="str">
        <f>IFERROR(VLOOKUP(C317,Table1[],6,FALSE),"")</f>
        <v/>
      </c>
      <c r="J317" s="9" t="str">
        <f>IFERROR(VLOOKUP(D317,Table1[],9,FALSE)&amp;" "&amp;VLOOKUP(D317,Table1[],5,FALSE),"")</f>
        <v/>
      </c>
      <c r="K317" s="9" t="str">
        <f>IFERROR(VLOOKUP(D317,Table1[],6,FALSE),"")</f>
        <v/>
      </c>
      <c r="L317" s="9" t="str">
        <f>IFERROR(VLOOKUP(E317,Table1[],9,FALSE)&amp;" "&amp;VLOOKUP(E317,Table1[],5,FALSE),"")</f>
        <v/>
      </c>
      <c r="M317" s="9" t="str">
        <f>IFERROR(VLOOKUP(E317,Table1[],6,FALSE),"")</f>
        <v/>
      </c>
      <c r="N317" s="10" t="str">
        <f>IFERROR(VLOOKUP(A317,Wedstrijdtabel!$A:$G,7,FALSE),"")</f>
        <v/>
      </c>
      <c r="O317" s="24"/>
    </row>
    <row r="318" spans="1:15" x14ac:dyDescent="0.25">
      <c r="A318" s="7"/>
      <c r="B318" s="8"/>
      <c r="C318" s="8"/>
      <c r="D318" s="8"/>
      <c r="E318" s="8"/>
      <c r="F318" s="9" t="str">
        <f>IFERROR(VLOOKUP(B318,Table1[],9,FALSE)&amp;" "&amp;VLOOKUP(B318,Table1[],5,FALSE),"")</f>
        <v/>
      </c>
      <c r="G318" s="9" t="str">
        <f>IFERROR(VLOOKUP(B318,Table1[],6,FALSE),"")</f>
        <v/>
      </c>
      <c r="H318" s="9" t="str">
        <f>IFERROR(VLOOKUP(C318,Table1[],9,FALSE)&amp;" "&amp;VLOOKUP(C318,Table1[],5,FALSE),"")</f>
        <v/>
      </c>
      <c r="I318" s="9" t="str">
        <f>IFERROR(VLOOKUP(C318,Table1[],6,FALSE),"")</f>
        <v/>
      </c>
      <c r="J318" s="9" t="str">
        <f>IFERROR(VLOOKUP(D318,Table1[],9,FALSE)&amp;" "&amp;VLOOKUP(D318,Table1[],5,FALSE),"")</f>
        <v/>
      </c>
      <c r="K318" s="9" t="str">
        <f>IFERROR(VLOOKUP(D318,Table1[],6,FALSE),"")</f>
        <v/>
      </c>
      <c r="L318" s="9" t="str">
        <f>IFERROR(VLOOKUP(E318,Table1[],9,FALSE)&amp;" "&amp;VLOOKUP(E318,Table1[],5,FALSE),"")</f>
        <v/>
      </c>
      <c r="M318" s="9" t="str">
        <f>IFERROR(VLOOKUP(E318,Table1[],6,FALSE),"")</f>
        <v/>
      </c>
      <c r="N318" s="10" t="str">
        <f>IFERROR(VLOOKUP(A318,Wedstrijdtabel!$A:$G,7,FALSE),"")</f>
        <v/>
      </c>
      <c r="O318" s="24"/>
    </row>
    <row r="319" spans="1:15" x14ac:dyDescent="0.25">
      <c r="A319" s="7"/>
      <c r="B319" s="8"/>
      <c r="C319" s="8"/>
      <c r="D319" s="8"/>
      <c r="E319" s="8"/>
      <c r="F319" s="9" t="str">
        <f>IFERROR(VLOOKUP(B319,Table1[],9,FALSE)&amp;" "&amp;VLOOKUP(B319,Table1[],5,FALSE),"")</f>
        <v/>
      </c>
      <c r="G319" s="9" t="str">
        <f>IFERROR(VLOOKUP(B319,Table1[],6,FALSE),"")</f>
        <v/>
      </c>
      <c r="H319" s="9" t="str">
        <f>IFERROR(VLOOKUP(C319,Table1[],9,FALSE)&amp;" "&amp;VLOOKUP(C319,Table1[],5,FALSE),"")</f>
        <v/>
      </c>
      <c r="I319" s="9" t="str">
        <f>IFERROR(VLOOKUP(C319,Table1[],6,FALSE),"")</f>
        <v/>
      </c>
      <c r="J319" s="9" t="str">
        <f>IFERROR(VLOOKUP(D319,Table1[],9,FALSE)&amp;" "&amp;VLOOKUP(D319,Table1[],5,FALSE),"")</f>
        <v/>
      </c>
      <c r="K319" s="9" t="str">
        <f>IFERROR(VLOOKUP(D319,Table1[],6,FALSE),"")</f>
        <v/>
      </c>
      <c r="L319" s="9" t="str">
        <f>IFERROR(VLOOKUP(E319,Table1[],9,FALSE)&amp;" "&amp;VLOOKUP(E319,Table1[],5,FALSE),"")</f>
        <v/>
      </c>
      <c r="M319" s="9" t="str">
        <f>IFERROR(VLOOKUP(E319,Table1[],6,FALSE),"")</f>
        <v/>
      </c>
      <c r="N319" s="10" t="str">
        <f>IFERROR(VLOOKUP(A319,Wedstrijdtabel!$A:$G,7,FALSE),"")</f>
        <v/>
      </c>
      <c r="O319" s="24"/>
    </row>
    <row r="320" spans="1:15" x14ac:dyDescent="0.25">
      <c r="A320" s="7"/>
      <c r="B320" s="8"/>
      <c r="C320" s="8"/>
      <c r="D320" s="8"/>
      <c r="E320" s="8"/>
      <c r="F320" s="9" t="str">
        <f>IFERROR(VLOOKUP(B320,Table1[],9,FALSE)&amp;" "&amp;VLOOKUP(B320,Table1[],5,FALSE),"")</f>
        <v/>
      </c>
      <c r="G320" s="9" t="str">
        <f>IFERROR(VLOOKUP(B320,Table1[],6,FALSE),"")</f>
        <v/>
      </c>
      <c r="H320" s="9" t="str">
        <f>IFERROR(VLOOKUP(C320,Table1[],9,FALSE)&amp;" "&amp;VLOOKUP(C320,Table1[],5,FALSE),"")</f>
        <v/>
      </c>
      <c r="I320" s="9" t="str">
        <f>IFERROR(VLOOKUP(C320,Table1[],6,FALSE),"")</f>
        <v/>
      </c>
      <c r="J320" s="9" t="str">
        <f>IFERROR(VLOOKUP(D320,Table1[],9,FALSE)&amp;" "&amp;VLOOKUP(D320,Table1[],5,FALSE),"")</f>
        <v/>
      </c>
      <c r="K320" s="9" t="str">
        <f>IFERROR(VLOOKUP(D320,Table1[],6,FALSE),"")</f>
        <v/>
      </c>
      <c r="L320" s="9" t="str">
        <f>IFERROR(VLOOKUP(E320,Table1[],9,FALSE)&amp;" "&amp;VLOOKUP(E320,Table1[],5,FALSE),"")</f>
        <v/>
      </c>
      <c r="M320" s="9" t="str">
        <f>IFERROR(VLOOKUP(E320,Table1[],6,FALSE),"")</f>
        <v/>
      </c>
      <c r="N320" s="10" t="str">
        <f>IFERROR(VLOOKUP(A320,Wedstrijdtabel!$A:$G,7,FALSE),"")</f>
        <v/>
      </c>
      <c r="O320" s="24"/>
    </row>
    <row r="321" spans="1:15" x14ac:dyDescent="0.25">
      <c r="A321" s="7"/>
      <c r="B321" s="8"/>
      <c r="C321" s="8"/>
      <c r="D321" s="8"/>
      <c r="E321" s="8"/>
      <c r="F321" s="9" t="str">
        <f>IFERROR(VLOOKUP(B321,Table1[],9,FALSE)&amp;" "&amp;VLOOKUP(B321,Table1[],5,FALSE),"")</f>
        <v/>
      </c>
      <c r="G321" s="9" t="str">
        <f>IFERROR(VLOOKUP(B321,Table1[],6,FALSE),"")</f>
        <v/>
      </c>
      <c r="H321" s="9" t="str">
        <f>IFERROR(VLOOKUP(C321,Table1[],9,FALSE)&amp;" "&amp;VLOOKUP(C321,Table1[],5,FALSE),"")</f>
        <v/>
      </c>
      <c r="I321" s="9" t="str">
        <f>IFERROR(VLOOKUP(C321,Table1[],6,FALSE),"")</f>
        <v/>
      </c>
      <c r="J321" s="9" t="str">
        <f>IFERROR(VLOOKUP(D321,Table1[],9,FALSE)&amp;" "&amp;VLOOKUP(D321,Table1[],5,FALSE),"")</f>
        <v/>
      </c>
      <c r="K321" s="9" t="str">
        <f>IFERROR(VLOOKUP(D321,Table1[],6,FALSE),"")</f>
        <v/>
      </c>
      <c r="L321" s="9" t="str">
        <f>IFERROR(VLOOKUP(E321,Table1[],9,FALSE)&amp;" "&amp;VLOOKUP(E321,Table1[],5,FALSE),"")</f>
        <v/>
      </c>
      <c r="M321" s="9" t="str">
        <f>IFERROR(VLOOKUP(E321,Table1[],6,FALSE),"")</f>
        <v/>
      </c>
      <c r="N321" s="10" t="str">
        <f>IFERROR(VLOOKUP(A321,Wedstrijdtabel!$A:$G,7,FALSE),"")</f>
        <v/>
      </c>
      <c r="O321" s="24"/>
    </row>
    <row r="322" spans="1:15" x14ac:dyDescent="0.25">
      <c r="A322" s="7"/>
      <c r="B322" s="8"/>
      <c r="C322" s="8"/>
      <c r="D322" s="8"/>
      <c r="E322" s="8"/>
      <c r="F322" s="9" t="str">
        <f>IFERROR(VLOOKUP(B322,Table1[],9,FALSE)&amp;" "&amp;VLOOKUP(B322,Table1[],5,FALSE),"")</f>
        <v/>
      </c>
      <c r="G322" s="9" t="str">
        <f>IFERROR(VLOOKUP(B322,Table1[],6,FALSE),"")</f>
        <v/>
      </c>
      <c r="H322" s="9" t="str">
        <f>IFERROR(VLOOKUP(C322,Table1[],9,FALSE)&amp;" "&amp;VLOOKUP(C322,Table1[],5,FALSE),"")</f>
        <v/>
      </c>
      <c r="I322" s="9" t="str">
        <f>IFERROR(VLOOKUP(C322,Table1[],6,FALSE),"")</f>
        <v/>
      </c>
      <c r="J322" s="9" t="str">
        <f>IFERROR(VLOOKUP(D322,Table1[],9,FALSE)&amp;" "&amp;VLOOKUP(D322,Table1[],5,FALSE),"")</f>
        <v/>
      </c>
      <c r="K322" s="9" t="str">
        <f>IFERROR(VLOOKUP(D322,Table1[],6,FALSE),"")</f>
        <v/>
      </c>
      <c r="L322" s="9" t="str">
        <f>IFERROR(VLOOKUP(E322,Table1[],9,FALSE)&amp;" "&amp;VLOOKUP(E322,Table1[],5,FALSE),"")</f>
        <v/>
      </c>
      <c r="M322" s="9" t="str">
        <f>IFERROR(VLOOKUP(E322,Table1[],6,FALSE),"")</f>
        <v/>
      </c>
      <c r="N322" s="10" t="str">
        <f>IFERROR(VLOOKUP(A322,Wedstrijdtabel!$A:$G,7,FALSE),"")</f>
        <v/>
      </c>
      <c r="O322" s="24"/>
    </row>
    <row r="323" spans="1:15" x14ac:dyDescent="0.25">
      <c r="A323" s="7"/>
      <c r="B323" s="8"/>
      <c r="C323" s="8"/>
      <c r="D323" s="8"/>
      <c r="E323" s="8"/>
      <c r="F323" s="9" t="str">
        <f>IFERROR(VLOOKUP(B323,Table1[],9,FALSE)&amp;" "&amp;VLOOKUP(B323,Table1[],5,FALSE),"")</f>
        <v/>
      </c>
      <c r="G323" s="9" t="str">
        <f>IFERROR(VLOOKUP(B323,Table1[],6,FALSE),"")</f>
        <v/>
      </c>
      <c r="H323" s="9" t="str">
        <f>IFERROR(VLOOKUP(C323,Table1[],9,FALSE)&amp;" "&amp;VLOOKUP(C323,Table1[],5,FALSE),"")</f>
        <v/>
      </c>
      <c r="I323" s="9" t="str">
        <f>IFERROR(VLOOKUP(C323,Table1[],6,FALSE),"")</f>
        <v/>
      </c>
      <c r="J323" s="9" t="str">
        <f>IFERROR(VLOOKUP(D323,Table1[],9,FALSE)&amp;" "&amp;VLOOKUP(D323,Table1[],5,FALSE),"")</f>
        <v/>
      </c>
      <c r="K323" s="9" t="str">
        <f>IFERROR(VLOOKUP(D323,Table1[],6,FALSE),"")</f>
        <v/>
      </c>
      <c r="L323" s="9" t="str">
        <f>IFERROR(VLOOKUP(E323,Table1[],9,FALSE)&amp;" "&amp;VLOOKUP(E323,Table1[],5,FALSE),"")</f>
        <v/>
      </c>
      <c r="M323" s="9" t="str">
        <f>IFERROR(VLOOKUP(E323,Table1[],6,FALSE),"")</f>
        <v/>
      </c>
      <c r="N323" s="10" t="str">
        <f>IFERROR(VLOOKUP(A323,Wedstrijdtabel!$A:$G,7,FALSE),"")</f>
        <v/>
      </c>
      <c r="O323" s="24"/>
    </row>
    <row r="324" spans="1:15" x14ac:dyDescent="0.25">
      <c r="A324" s="7"/>
      <c r="B324" s="8"/>
      <c r="C324" s="8"/>
      <c r="D324" s="8"/>
      <c r="E324" s="8"/>
      <c r="F324" s="9" t="str">
        <f>IFERROR(VLOOKUP(B324,Table1[],9,FALSE)&amp;" "&amp;VLOOKUP(B324,Table1[],5,FALSE),"")</f>
        <v/>
      </c>
      <c r="G324" s="9" t="str">
        <f>IFERROR(VLOOKUP(B324,Table1[],6,FALSE),"")</f>
        <v/>
      </c>
      <c r="H324" s="9" t="str">
        <f>IFERROR(VLOOKUP(C324,Table1[],9,FALSE)&amp;" "&amp;VLOOKUP(C324,Table1[],5,FALSE),"")</f>
        <v/>
      </c>
      <c r="I324" s="9" t="str">
        <f>IFERROR(VLOOKUP(C324,Table1[],6,FALSE),"")</f>
        <v/>
      </c>
      <c r="J324" s="9" t="str">
        <f>IFERROR(VLOOKUP(D324,Table1[],9,FALSE)&amp;" "&amp;VLOOKUP(D324,Table1[],5,FALSE),"")</f>
        <v/>
      </c>
      <c r="K324" s="9" t="str">
        <f>IFERROR(VLOOKUP(D324,Table1[],6,FALSE),"")</f>
        <v/>
      </c>
      <c r="L324" s="9" t="str">
        <f>IFERROR(VLOOKUP(E324,Table1[],9,FALSE)&amp;" "&amp;VLOOKUP(E324,Table1[],5,FALSE),"")</f>
        <v/>
      </c>
      <c r="M324" s="9" t="str">
        <f>IFERROR(VLOOKUP(E324,Table1[],6,FALSE),"")</f>
        <v/>
      </c>
      <c r="N324" s="10" t="str">
        <f>IFERROR(VLOOKUP(A324,Wedstrijdtabel!$A:$G,7,FALSE),"")</f>
        <v/>
      </c>
      <c r="O324" s="24"/>
    </row>
    <row r="325" spans="1:15" x14ac:dyDescent="0.25">
      <c r="A325" s="7"/>
      <c r="B325" s="8"/>
      <c r="C325" s="8"/>
      <c r="D325" s="8"/>
      <c r="E325" s="8"/>
      <c r="F325" s="9" t="str">
        <f>IFERROR(VLOOKUP(B325,Table1[],9,FALSE)&amp;" "&amp;VLOOKUP(B325,Table1[],5,FALSE),"")</f>
        <v/>
      </c>
      <c r="G325" s="9" t="str">
        <f>IFERROR(VLOOKUP(B325,Table1[],6,FALSE),"")</f>
        <v/>
      </c>
      <c r="H325" s="9" t="str">
        <f>IFERROR(VLOOKUP(C325,Table1[],9,FALSE)&amp;" "&amp;VLOOKUP(C325,Table1[],5,FALSE),"")</f>
        <v/>
      </c>
      <c r="I325" s="9" t="str">
        <f>IFERROR(VLOOKUP(C325,Table1[],6,FALSE),"")</f>
        <v/>
      </c>
      <c r="J325" s="9" t="str">
        <f>IFERROR(VLOOKUP(D325,Table1[],9,FALSE)&amp;" "&amp;VLOOKUP(D325,Table1[],5,FALSE),"")</f>
        <v/>
      </c>
      <c r="K325" s="9" t="str">
        <f>IFERROR(VLOOKUP(D325,Table1[],6,FALSE),"")</f>
        <v/>
      </c>
      <c r="L325" s="9" t="str">
        <f>IFERROR(VLOOKUP(E325,Table1[],9,FALSE)&amp;" "&amp;VLOOKUP(E325,Table1[],5,FALSE),"")</f>
        <v/>
      </c>
      <c r="M325" s="9" t="str">
        <f>IFERROR(VLOOKUP(E325,Table1[],6,FALSE),"")</f>
        <v/>
      </c>
      <c r="N325" s="10" t="str">
        <f>IFERROR(VLOOKUP(A325,Wedstrijdtabel!$A:$G,7,FALSE),"")</f>
        <v/>
      </c>
      <c r="O325" s="24"/>
    </row>
    <row r="326" spans="1:15" x14ac:dyDescent="0.25">
      <c r="A326" s="7"/>
      <c r="B326" s="8"/>
      <c r="C326" s="8"/>
      <c r="D326" s="8"/>
      <c r="E326" s="8"/>
      <c r="F326" s="9" t="str">
        <f>IFERROR(VLOOKUP(B326,Table1[],9,FALSE)&amp;" "&amp;VLOOKUP(B326,Table1[],5,FALSE),"")</f>
        <v/>
      </c>
      <c r="G326" s="9" t="str">
        <f>IFERROR(VLOOKUP(B326,Table1[],6,FALSE),"")</f>
        <v/>
      </c>
      <c r="H326" s="9" t="str">
        <f>IFERROR(VLOOKUP(C326,Table1[],9,FALSE)&amp;" "&amp;VLOOKUP(C326,Table1[],5,FALSE),"")</f>
        <v/>
      </c>
      <c r="I326" s="9" t="str">
        <f>IFERROR(VLOOKUP(C326,Table1[],6,FALSE),"")</f>
        <v/>
      </c>
      <c r="J326" s="9" t="str">
        <f>IFERROR(VLOOKUP(D326,Table1[],9,FALSE)&amp;" "&amp;VLOOKUP(D326,Table1[],5,FALSE),"")</f>
        <v/>
      </c>
      <c r="K326" s="9" t="str">
        <f>IFERROR(VLOOKUP(D326,Table1[],6,FALSE),"")</f>
        <v/>
      </c>
      <c r="L326" s="9" t="str">
        <f>IFERROR(VLOOKUP(E326,Table1[],9,FALSE)&amp;" "&amp;VLOOKUP(E326,Table1[],5,FALSE),"")</f>
        <v/>
      </c>
      <c r="M326" s="9" t="str">
        <f>IFERROR(VLOOKUP(E326,Table1[],6,FALSE),"")</f>
        <v/>
      </c>
      <c r="N326" s="10" t="str">
        <f>IFERROR(VLOOKUP(A326,Wedstrijdtabel!$A:$G,7,FALSE),"")</f>
        <v/>
      </c>
      <c r="O326" s="24"/>
    </row>
    <row r="327" spans="1:15" x14ac:dyDescent="0.25">
      <c r="A327" s="7"/>
      <c r="B327" s="8"/>
      <c r="C327" s="8"/>
      <c r="D327" s="8"/>
      <c r="E327" s="8"/>
      <c r="F327" s="9" t="str">
        <f>IFERROR(VLOOKUP(B327,Table1[],9,FALSE)&amp;" "&amp;VLOOKUP(B327,Table1[],5,FALSE),"")</f>
        <v/>
      </c>
      <c r="G327" s="9" t="str">
        <f>IFERROR(VLOOKUP(B327,Table1[],6,FALSE),"")</f>
        <v/>
      </c>
      <c r="H327" s="9" t="str">
        <f>IFERROR(VLOOKUP(C327,Table1[],9,FALSE)&amp;" "&amp;VLOOKUP(C327,Table1[],5,FALSE),"")</f>
        <v/>
      </c>
      <c r="I327" s="9" t="str">
        <f>IFERROR(VLOOKUP(C327,Table1[],6,FALSE),"")</f>
        <v/>
      </c>
      <c r="J327" s="9" t="str">
        <f>IFERROR(VLOOKUP(D327,Table1[],9,FALSE)&amp;" "&amp;VLOOKUP(D327,Table1[],5,FALSE),"")</f>
        <v/>
      </c>
      <c r="K327" s="9" t="str">
        <f>IFERROR(VLOOKUP(D327,Table1[],6,FALSE),"")</f>
        <v/>
      </c>
      <c r="L327" s="9" t="str">
        <f>IFERROR(VLOOKUP(E327,Table1[],9,FALSE)&amp;" "&amp;VLOOKUP(E327,Table1[],5,FALSE),"")</f>
        <v/>
      </c>
      <c r="M327" s="9" t="str">
        <f>IFERROR(VLOOKUP(E327,Table1[],6,FALSE),"")</f>
        <v/>
      </c>
      <c r="N327" s="10" t="str">
        <f>IFERROR(VLOOKUP(A327,Wedstrijdtabel!$A:$G,7,FALSE),"")</f>
        <v/>
      </c>
      <c r="O327" s="24"/>
    </row>
    <row r="328" spans="1:15" x14ac:dyDescent="0.25">
      <c r="A328" s="7"/>
      <c r="B328" s="8"/>
      <c r="C328" s="8"/>
      <c r="D328" s="8"/>
      <c r="E328" s="8"/>
      <c r="F328" s="9" t="str">
        <f>IFERROR(VLOOKUP(B328,Table1[],9,FALSE)&amp;" "&amp;VLOOKUP(B328,Table1[],5,FALSE),"")</f>
        <v/>
      </c>
      <c r="G328" s="9" t="str">
        <f>IFERROR(VLOOKUP(B328,Table1[],6,FALSE),"")</f>
        <v/>
      </c>
      <c r="H328" s="9" t="str">
        <f>IFERROR(VLOOKUP(C328,Table1[],9,FALSE)&amp;" "&amp;VLOOKUP(C328,Table1[],5,FALSE),"")</f>
        <v/>
      </c>
      <c r="I328" s="9" t="str">
        <f>IFERROR(VLOOKUP(C328,Table1[],6,FALSE),"")</f>
        <v/>
      </c>
      <c r="J328" s="9" t="str">
        <f>IFERROR(VLOOKUP(D328,Table1[],9,FALSE)&amp;" "&amp;VLOOKUP(D328,Table1[],5,FALSE),"")</f>
        <v/>
      </c>
      <c r="K328" s="9" t="str">
        <f>IFERROR(VLOOKUP(D328,Table1[],6,FALSE),"")</f>
        <v/>
      </c>
      <c r="L328" s="9" t="str">
        <f>IFERROR(VLOOKUP(E328,Table1[],9,FALSE)&amp;" "&amp;VLOOKUP(E328,Table1[],5,FALSE),"")</f>
        <v/>
      </c>
      <c r="M328" s="9" t="str">
        <f>IFERROR(VLOOKUP(E328,Table1[],6,FALSE),"")</f>
        <v/>
      </c>
      <c r="N328" s="10" t="str">
        <f>IFERROR(VLOOKUP(A328,Wedstrijdtabel!$A:$G,7,FALSE),"")</f>
        <v/>
      </c>
      <c r="O328" s="24"/>
    </row>
    <row r="329" spans="1:15" x14ac:dyDescent="0.25">
      <c r="A329" s="7"/>
      <c r="B329" s="8"/>
      <c r="C329" s="8"/>
      <c r="D329" s="8"/>
      <c r="E329" s="8"/>
      <c r="F329" s="9" t="str">
        <f>IFERROR(VLOOKUP(B329,Table1[],9,FALSE)&amp;" "&amp;VLOOKUP(B329,Table1[],5,FALSE),"")</f>
        <v/>
      </c>
      <c r="G329" s="9" t="str">
        <f>IFERROR(VLOOKUP(B329,Table1[],6,FALSE),"")</f>
        <v/>
      </c>
      <c r="H329" s="9" t="str">
        <f>IFERROR(VLOOKUP(C329,Table1[],9,FALSE)&amp;" "&amp;VLOOKUP(C329,Table1[],5,FALSE),"")</f>
        <v/>
      </c>
      <c r="I329" s="9" t="str">
        <f>IFERROR(VLOOKUP(C329,Table1[],6,FALSE),"")</f>
        <v/>
      </c>
      <c r="J329" s="9" t="str">
        <f>IFERROR(VLOOKUP(D329,Table1[],9,FALSE)&amp;" "&amp;VLOOKUP(D329,Table1[],5,FALSE),"")</f>
        <v/>
      </c>
      <c r="K329" s="9" t="str">
        <f>IFERROR(VLOOKUP(D329,Table1[],6,FALSE),"")</f>
        <v/>
      </c>
      <c r="L329" s="9" t="str">
        <f>IFERROR(VLOOKUP(E329,Table1[],9,FALSE)&amp;" "&amp;VLOOKUP(E329,Table1[],5,FALSE),"")</f>
        <v/>
      </c>
      <c r="M329" s="9" t="str">
        <f>IFERROR(VLOOKUP(E329,Table1[],6,FALSE),"")</f>
        <v/>
      </c>
      <c r="N329" s="10" t="str">
        <f>IFERROR(VLOOKUP(A329,Wedstrijdtabel!$A:$G,7,FALSE),"")</f>
        <v/>
      </c>
      <c r="O329" s="24"/>
    </row>
    <row r="330" spans="1:15" x14ac:dyDescent="0.25">
      <c r="A330" s="7"/>
      <c r="B330" s="8"/>
      <c r="C330" s="8"/>
      <c r="D330" s="8"/>
      <c r="E330" s="8"/>
      <c r="F330" s="9" t="str">
        <f>IFERROR(VLOOKUP(B330,Table1[],9,FALSE)&amp;" "&amp;VLOOKUP(B330,Table1[],5,FALSE),"")</f>
        <v/>
      </c>
      <c r="G330" s="9" t="str">
        <f>IFERROR(VLOOKUP(B330,Table1[],6,FALSE),"")</f>
        <v/>
      </c>
      <c r="H330" s="9" t="str">
        <f>IFERROR(VLOOKUP(C330,Table1[],9,FALSE)&amp;" "&amp;VLOOKUP(C330,Table1[],5,FALSE),"")</f>
        <v/>
      </c>
      <c r="I330" s="9" t="str">
        <f>IFERROR(VLOOKUP(C330,Table1[],6,FALSE),"")</f>
        <v/>
      </c>
      <c r="J330" s="9" t="str">
        <f>IFERROR(VLOOKUP(D330,Table1[],9,FALSE)&amp;" "&amp;VLOOKUP(D330,Table1[],5,FALSE),"")</f>
        <v/>
      </c>
      <c r="K330" s="9" t="str">
        <f>IFERROR(VLOOKUP(D330,Table1[],6,FALSE),"")</f>
        <v/>
      </c>
      <c r="L330" s="9" t="str">
        <f>IFERROR(VLOOKUP(E330,Table1[],9,FALSE)&amp;" "&amp;VLOOKUP(E330,Table1[],5,FALSE),"")</f>
        <v/>
      </c>
      <c r="M330" s="9" t="str">
        <f>IFERROR(VLOOKUP(E330,Table1[],6,FALSE),"")</f>
        <v/>
      </c>
      <c r="N330" s="10" t="str">
        <f>IFERROR(VLOOKUP(A330,Wedstrijdtabel!$A:$G,7,FALSE),"")</f>
        <v/>
      </c>
      <c r="O330" s="24"/>
    </row>
    <row r="331" spans="1:15" x14ac:dyDescent="0.25">
      <c r="A331" s="7"/>
      <c r="B331" s="8"/>
      <c r="C331" s="8"/>
      <c r="D331" s="8"/>
      <c r="E331" s="8"/>
      <c r="F331" s="9" t="str">
        <f>IFERROR(VLOOKUP(B331,Table1[],9,FALSE)&amp;" "&amp;VLOOKUP(B331,Table1[],5,FALSE),"")</f>
        <v/>
      </c>
      <c r="G331" s="9" t="str">
        <f>IFERROR(VLOOKUP(B331,Table1[],6,FALSE),"")</f>
        <v/>
      </c>
      <c r="H331" s="9" t="str">
        <f>IFERROR(VLOOKUP(C331,Table1[],9,FALSE)&amp;" "&amp;VLOOKUP(C331,Table1[],5,FALSE),"")</f>
        <v/>
      </c>
      <c r="I331" s="9" t="str">
        <f>IFERROR(VLOOKUP(C331,Table1[],6,FALSE),"")</f>
        <v/>
      </c>
      <c r="J331" s="9" t="str">
        <f>IFERROR(VLOOKUP(D331,Table1[],9,FALSE)&amp;" "&amp;VLOOKUP(D331,Table1[],5,FALSE),"")</f>
        <v/>
      </c>
      <c r="K331" s="9" t="str">
        <f>IFERROR(VLOOKUP(D331,Table1[],6,FALSE),"")</f>
        <v/>
      </c>
      <c r="L331" s="9" t="str">
        <f>IFERROR(VLOOKUP(E331,Table1[],9,FALSE)&amp;" "&amp;VLOOKUP(E331,Table1[],5,FALSE),"")</f>
        <v/>
      </c>
      <c r="M331" s="9" t="str">
        <f>IFERROR(VLOOKUP(E331,Table1[],6,FALSE),"")</f>
        <v/>
      </c>
      <c r="N331" s="10" t="str">
        <f>IFERROR(VLOOKUP(A331,Wedstrijdtabel!$A:$G,7,FALSE),"")</f>
        <v/>
      </c>
      <c r="O331" s="24"/>
    </row>
    <row r="332" spans="1:15" x14ac:dyDescent="0.25">
      <c r="A332" s="7"/>
      <c r="B332" s="8"/>
      <c r="C332" s="8"/>
      <c r="D332" s="8"/>
      <c r="E332" s="8"/>
      <c r="F332" s="9" t="str">
        <f>IFERROR(VLOOKUP(B332,Table1[],9,FALSE)&amp;" "&amp;VLOOKUP(B332,Table1[],5,FALSE),"")</f>
        <v/>
      </c>
      <c r="G332" s="9" t="str">
        <f>IFERROR(VLOOKUP(B332,Table1[],6,FALSE),"")</f>
        <v/>
      </c>
      <c r="H332" s="9" t="str">
        <f>IFERROR(VLOOKUP(C332,Table1[],9,FALSE)&amp;" "&amp;VLOOKUP(C332,Table1[],5,FALSE),"")</f>
        <v/>
      </c>
      <c r="I332" s="9" t="str">
        <f>IFERROR(VLOOKUP(C332,Table1[],6,FALSE),"")</f>
        <v/>
      </c>
      <c r="J332" s="9" t="str">
        <f>IFERROR(VLOOKUP(D332,Table1[],9,FALSE)&amp;" "&amp;VLOOKUP(D332,Table1[],5,FALSE),"")</f>
        <v/>
      </c>
      <c r="K332" s="9" t="str">
        <f>IFERROR(VLOOKUP(D332,Table1[],6,FALSE),"")</f>
        <v/>
      </c>
      <c r="L332" s="9" t="str">
        <f>IFERROR(VLOOKUP(E332,Table1[],9,FALSE)&amp;" "&amp;VLOOKUP(E332,Table1[],5,FALSE),"")</f>
        <v/>
      </c>
      <c r="M332" s="9" t="str">
        <f>IFERROR(VLOOKUP(E332,Table1[],6,FALSE),"")</f>
        <v/>
      </c>
      <c r="N332" s="10" t="str">
        <f>IFERROR(VLOOKUP(A332,Wedstrijdtabel!$A:$G,7,FALSE),"")</f>
        <v/>
      </c>
      <c r="O332" s="24"/>
    </row>
    <row r="333" spans="1:15" x14ac:dyDescent="0.25">
      <c r="A333" s="7"/>
      <c r="B333" s="8"/>
      <c r="C333" s="8"/>
      <c r="D333" s="8"/>
      <c r="E333" s="8"/>
      <c r="F333" s="9" t="str">
        <f>IFERROR(VLOOKUP(B333,Table1[],9,FALSE)&amp;" "&amp;VLOOKUP(B333,Table1[],5,FALSE),"")</f>
        <v/>
      </c>
      <c r="G333" s="9" t="str">
        <f>IFERROR(VLOOKUP(B333,Table1[],6,FALSE),"")</f>
        <v/>
      </c>
      <c r="H333" s="9" t="str">
        <f>IFERROR(VLOOKUP(C333,Table1[],9,FALSE)&amp;" "&amp;VLOOKUP(C333,Table1[],5,FALSE),"")</f>
        <v/>
      </c>
      <c r="I333" s="9" t="str">
        <f>IFERROR(VLOOKUP(C333,Table1[],6,FALSE),"")</f>
        <v/>
      </c>
      <c r="J333" s="9" t="str">
        <f>IFERROR(VLOOKUP(D333,Table1[],9,FALSE)&amp;" "&amp;VLOOKUP(D333,Table1[],5,FALSE),"")</f>
        <v/>
      </c>
      <c r="K333" s="9" t="str">
        <f>IFERROR(VLOOKUP(D333,Table1[],6,FALSE),"")</f>
        <v/>
      </c>
      <c r="L333" s="9" t="str">
        <f>IFERROR(VLOOKUP(E333,Table1[],9,FALSE)&amp;" "&amp;VLOOKUP(E333,Table1[],5,FALSE),"")</f>
        <v/>
      </c>
      <c r="M333" s="9" t="str">
        <f>IFERROR(VLOOKUP(E333,Table1[],6,FALSE),"")</f>
        <v/>
      </c>
      <c r="N333" s="10" t="str">
        <f>IFERROR(VLOOKUP(A333,Wedstrijdtabel!$A:$G,7,FALSE),"")</f>
        <v/>
      </c>
      <c r="O333" s="24"/>
    </row>
    <row r="334" spans="1:15" x14ac:dyDescent="0.25">
      <c r="A334" s="7"/>
      <c r="B334" s="8"/>
      <c r="C334" s="8"/>
      <c r="D334" s="8"/>
      <c r="E334" s="8"/>
      <c r="F334" s="9" t="str">
        <f>IFERROR(VLOOKUP(B334,Table1[],9,FALSE)&amp;" "&amp;VLOOKUP(B334,Table1[],5,FALSE),"")</f>
        <v/>
      </c>
      <c r="G334" s="9" t="str">
        <f>IFERROR(VLOOKUP(B334,Table1[],6,FALSE),"")</f>
        <v/>
      </c>
      <c r="H334" s="9" t="str">
        <f>IFERROR(VLOOKUP(C334,Table1[],9,FALSE)&amp;" "&amp;VLOOKUP(C334,Table1[],5,FALSE),"")</f>
        <v/>
      </c>
      <c r="I334" s="9" t="str">
        <f>IFERROR(VLOOKUP(C334,Table1[],6,FALSE),"")</f>
        <v/>
      </c>
      <c r="J334" s="9" t="str">
        <f>IFERROR(VLOOKUP(D334,Table1[],9,FALSE)&amp;" "&amp;VLOOKUP(D334,Table1[],5,FALSE),"")</f>
        <v/>
      </c>
      <c r="K334" s="9" t="str">
        <f>IFERROR(VLOOKUP(D334,Table1[],6,FALSE),"")</f>
        <v/>
      </c>
      <c r="L334" s="9" t="str">
        <f>IFERROR(VLOOKUP(E334,Table1[],9,FALSE)&amp;" "&amp;VLOOKUP(E334,Table1[],5,FALSE),"")</f>
        <v/>
      </c>
      <c r="M334" s="9" t="str">
        <f>IFERROR(VLOOKUP(E334,Table1[],6,FALSE),"")</f>
        <v/>
      </c>
      <c r="N334" s="10" t="str">
        <f>IFERROR(VLOOKUP(A334,Wedstrijdtabel!$A:$G,7,FALSE),"")</f>
        <v/>
      </c>
      <c r="O334" s="24"/>
    </row>
    <row r="335" spans="1:15" x14ac:dyDescent="0.25">
      <c r="A335" s="7"/>
      <c r="B335" s="8"/>
      <c r="C335" s="8"/>
      <c r="D335" s="8"/>
      <c r="E335" s="8"/>
      <c r="F335" s="9" t="str">
        <f>IFERROR(VLOOKUP(B335,Table1[],9,FALSE)&amp;" "&amp;VLOOKUP(B335,Table1[],5,FALSE),"")</f>
        <v/>
      </c>
      <c r="G335" s="9" t="str">
        <f>IFERROR(VLOOKUP(B335,Table1[],6,FALSE),"")</f>
        <v/>
      </c>
      <c r="H335" s="9" t="str">
        <f>IFERROR(VLOOKUP(C335,Table1[],9,FALSE)&amp;" "&amp;VLOOKUP(C335,Table1[],5,FALSE),"")</f>
        <v/>
      </c>
      <c r="I335" s="9" t="str">
        <f>IFERROR(VLOOKUP(C335,Table1[],6,FALSE),"")</f>
        <v/>
      </c>
      <c r="J335" s="9" t="str">
        <f>IFERROR(VLOOKUP(D335,Table1[],9,FALSE)&amp;" "&amp;VLOOKUP(D335,Table1[],5,FALSE),"")</f>
        <v/>
      </c>
      <c r="K335" s="9" t="str">
        <f>IFERROR(VLOOKUP(D335,Table1[],6,FALSE),"")</f>
        <v/>
      </c>
      <c r="L335" s="9" t="str">
        <f>IFERROR(VLOOKUP(E335,Table1[],9,FALSE)&amp;" "&amp;VLOOKUP(E335,Table1[],5,FALSE),"")</f>
        <v/>
      </c>
      <c r="M335" s="9" t="str">
        <f>IFERROR(VLOOKUP(E335,Table1[],6,FALSE),"")</f>
        <v/>
      </c>
      <c r="N335" s="10" t="str">
        <f>IFERROR(VLOOKUP(A335,Wedstrijdtabel!$A:$G,7,FALSE),"")</f>
        <v/>
      </c>
      <c r="O335" s="24"/>
    </row>
    <row r="336" spans="1:15" x14ac:dyDescent="0.25">
      <c r="A336" s="7"/>
      <c r="B336" s="8"/>
      <c r="C336" s="8"/>
      <c r="D336" s="8"/>
      <c r="E336" s="8"/>
      <c r="F336" s="9" t="str">
        <f>IFERROR(VLOOKUP(B336,Table1[],9,FALSE)&amp;" "&amp;VLOOKUP(B336,Table1[],5,FALSE),"")</f>
        <v/>
      </c>
      <c r="G336" s="9" t="str">
        <f>IFERROR(VLOOKUP(B336,Table1[],6,FALSE),"")</f>
        <v/>
      </c>
      <c r="H336" s="9" t="str">
        <f>IFERROR(VLOOKUP(C336,Table1[],9,FALSE)&amp;" "&amp;VLOOKUP(C336,Table1[],5,FALSE),"")</f>
        <v/>
      </c>
      <c r="I336" s="9" t="str">
        <f>IFERROR(VLOOKUP(C336,Table1[],6,FALSE),"")</f>
        <v/>
      </c>
      <c r="J336" s="9" t="str">
        <f>IFERROR(VLOOKUP(D336,Table1[],9,FALSE)&amp;" "&amp;VLOOKUP(D336,Table1[],5,FALSE),"")</f>
        <v/>
      </c>
      <c r="K336" s="9" t="str">
        <f>IFERROR(VLOOKUP(D336,Table1[],6,FALSE),"")</f>
        <v/>
      </c>
      <c r="L336" s="9" t="str">
        <f>IFERROR(VLOOKUP(E336,Table1[],9,FALSE)&amp;" "&amp;VLOOKUP(E336,Table1[],5,FALSE),"")</f>
        <v/>
      </c>
      <c r="M336" s="9" t="str">
        <f>IFERROR(VLOOKUP(E336,Table1[],6,FALSE),"")</f>
        <v/>
      </c>
      <c r="N336" s="10" t="str">
        <f>IFERROR(VLOOKUP(A336,Wedstrijdtabel!$A:$G,7,FALSE),"")</f>
        <v/>
      </c>
      <c r="O336" s="24"/>
    </row>
    <row r="337" spans="1:15" x14ac:dyDescent="0.25">
      <c r="A337" s="7"/>
      <c r="B337" s="8"/>
      <c r="C337" s="8"/>
      <c r="D337" s="8"/>
      <c r="E337" s="8"/>
      <c r="F337" s="9" t="str">
        <f>IFERROR(VLOOKUP(B337,Table1[],9,FALSE)&amp;" "&amp;VLOOKUP(B337,Table1[],5,FALSE),"")</f>
        <v/>
      </c>
      <c r="G337" s="9" t="str">
        <f>IFERROR(VLOOKUP(B337,Table1[],6,FALSE),"")</f>
        <v/>
      </c>
      <c r="H337" s="9" t="str">
        <f>IFERROR(VLOOKUP(C337,Table1[],9,FALSE)&amp;" "&amp;VLOOKUP(C337,Table1[],5,FALSE),"")</f>
        <v/>
      </c>
      <c r="I337" s="9" t="str">
        <f>IFERROR(VLOOKUP(C337,Table1[],6,FALSE),"")</f>
        <v/>
      </c>
      <c r="J337" s="9" t="str">
        <f>IFERROR(VLOOKUP(D337,Table1[],9,FALSE)&amp;" "&amp;VLOOKUP(D337,Table1[],5,FALSE),"")</f>
        <v/>
      </c>
      <c r="K337" s="9" t="str">
        <f>IFERROR(VLOOKUP(D337,Table1[],6,FALSE),"")</f>
        <v/>
      </c>
      <c r="L337" s="9" t="str">
        <f>IFERROR(VLOOKUP(E337,Table1[],9,FALSE)&amp;" "&amp;VLOOKUP(E337,Table1[],5,FALSE),"")</f>
        <v/>
      </c>
      <c r="M337" s="9" t="str">
        <f>IFERROR(VLOOKUP(E337,Table1[],6,FALSE),"")</f>
        <v/>
      </c>
      <c r="N337" s="10" t="str">
        <f>IFERROR(VLOOKUP(A337,Wedstrijdtabel!$A:$G,7,FALSE),"")</f>
        <v/>
      </c>
      <c r="O337" s="24"/>
    </row>
    <row r="338" spans="1:15" x14ac:dyDescent="0.25">
      <c r="A338" s="7"/>
      <c r="B338" s="8"/>
      <c r="C338" s="8"/>
      <c r="D338" s="8"/>
      <c r="E338" s="8"/>
      <c r="F338" s="9" t="str">
        <f>IFERROR(VLOOKUP(B338,Table1[],9,FALSE)&amp;" "&amp;VLOOKUP(B338,Table1[],5,FALSE),"")</f>
        <v/>
      </c>
      <c r="G338" s="9" t="str">
        <f>IFERROR(VLOOKUP(B338,Table1[],6,FALSE),"")</f>
        <v/>
      </c>
      <c r="H338" s="9" t="str">
        <f>IFERROR(VLOOKUP(C338,Table1[],9,FALSE)&amp;" "&amp;VLOOKUP(C338,Table1[],5,FALSE),"")</f>
        <v/>
      </c>
      <c r="I338" s="9" t="str">
        <f>IFERROR(VLOOKUP(C338,Table1[],6,FALSE),"")</f>
        <v/>
      </c>
      <c r="J338" s="9" t="str">
        <f>IFERROR(VLOOKUP(D338,Table1[],9,FALSE)&amp;" "&amp;VLOOKUP(D338,Table1[],5,FALSE),"")</f>
        <v/>
      </c>
      <c r="K338" s="9" t="str">
        <f>IFERROR(VLOOKUP(D338,Table1[],6,FALSE),"")</f>
        <v/>
      </c>
      <c r="L338" s="9" t="str">
        <f>IFERROR(VLOOKUP(E338,Table1[],9,FALSE)&amp;" "&amp;VLOOKUP(E338,Table1[],5,FALSE),"")</f>
        <v/>
      </c>
      <c r="M338" s="9" t="str">
        <f>IFERROR(VLOOKUP(E338,Table1[],6,FALSE),"")</f>
        <v/>
      </c>
      <c r="N338" s="10" t="str">
        <f>IFERROR(VLOOKUP(A338,Wedstrijdtabel!$A:$G,7,FALSE),"")</f>
        <v/>
      </c>
      <c r="O338" s="24"/>
    </row>
    <row r="339" spans="1:15" x14ac:dyDescent="0.25">
      <c r="A339" s="7"/>
      <c r="B339" s="8"/>
      <c r="C339" s="8"/>
      <c r="D339" s="8"/>
      <c r="E339" s="8"/>
      <c r="F339" s="9" t="str">
        <f>IFERROR(VLOOKUP(B339,Table1[],9,FALSE)&amp;" "&amp;VLOOKUP(B339,Table1[],5,FALSE),"")</f>
        <v/>
      </c>
      <c r="G339" s="9" t="str">
        <f>IFERROR(VLOOKUP(B339,Table1[],6,FALSE),"")</f>
        <v/>
      </c>
      <c r="H339" s="9" t="str">
        <f>IFERROR(VLOOKUP(C339,Table1[],9,FALSE)&amp;" "&amp;VLOOKUP(C339,Table1[],5,FALSE),"")</f>
        <v/>
      </c>
      <c r="I339" s="9" t="str">
        <f>IFERROR(VLOOKUP(C339,Table1[],6,FALSE),"")</f>
        <v/>
      </c>
      <c r="J339" s="9" t="str">
        <f>IFERROR(VLOOKUP(D339,Table1[],9,FALSE)&amp;" "&amp;VLOOKUP(D339,Table1[],5,FALSE),"")</f>
        <v/>
      </c>
      <c r="K339" s="9" t="str">
        <f>IFERROR(VLOOKUP(D339,Table1[],6,FALSE),"")</f>
        <v/>
      </c>
      <c r="L339" s="9" t="str">
        <f>IFERROR(VLOOKUP(E339,Table1[],9,FALSE)&amp;" "&amp;VLOOKUP(E339,Table1[],5,FALSE),"")</f>
        <v/>
      </c>
      <c r="M339" s="9" t="str">
        <f>IFERROR(VLOOKUP(E339,Table1[],6,FALSE),"")</f>
        <v/>
      </c>
      <c r="N339" s="10" t="str">
        <f>IFERROR(VLOOKUP(A339,Wedstrijdtabel!$A:$G,7,FALSE),"")</f>
        <v/>
      </c>
      <c r="O339" s="24"/>
    </row>
    <row r="340" spans="1:15" x14ac:dyDescent="0.25">
      <c r="A340" s="7"/>
      <c r="B340" s="8"/>
      <c r="C340" s="8"/>
      <c r="D340" s="8"/>
      <c r="E340" s="8"/>
      <c r="F340" s="9" t="str">
        <f>IFERROR(VLOOKUP(B340,Table1[],9,FALSE)&amp;" "&amp;VLOOKUP(B340,Table1[],5,FALSE),"")</f>
        <v/>
      </c>
      <c r="G340" s="9" t="str">
        <f>IFERROR(VLOOKUP(B340,Table1[],6,FALSE),"")</f>
        <v/>
      </c>
      <c r="H340" s="9" t="str">
        <f>IFERROR(VLOOKUP(C340,Table1[],9,FALSE)&amp;" "&amp;VLOOKUP(C340,Table1[],5,FALSE),"")</f>
        <v/>
      </c>
      <c r="I340" s="9" t="str">
        <f>IFERROR(VLOOKUP(C340,Table1[],6,FALSE),"")</f>
        <v/>
      </c>
      <c r="J340" s="9" t="str">
        <f>IFERROR(VLOOKUP(D340,Table1[],9,FALSE)&amp;" "&amp;VLOOKUP(D340,Table1[],5,FALSE),"")</f>
        <v/>
      </c>
      <c r="K340" s="9" t="str">
        <f>IFERROR(VLOOKUP(D340,Table1[],6,FALSE),"")</f>
        <v/>
      </c>
      <c r="L340" s="9" t="str">
        <f>IFERROR(VLOOKUP(E340,Table1[],9,FALSE)&amp;" "&amp;VLOOKUP(E340,Table1[],5,FALSE),"")</f>
        <v/>
      </c>
      <c r="M340" s="9" t="str">
        <f>IFERROR(VLOOKUP(E340,Table1[],6,FALSE),"")</f>
        <v/>
      </c>
      <c r="N340" s="10" t="str">
        <f>IFERROR(VLOOKUP(A340,Wedstrijdtabel!$A:$G,7,FALSE),"")</f>
        <v/>
      </c>
      <c r="O340" s="24"/>
    </row>
    <row r="341" spans="1:15" x14ac:dyDescent="0.25">
      <c r="A341" s="7"/>
      <c r="B341" s="8"/>
      <c r="C341" s="8"/>
      <c r="D341" s="8"/>
      <c r="E341" s="8"/>
      <c r="F341" s="9" t="str">
        <f>IFERROR(VLOOKUP(B341,Table1[],9,FALSE)&amp;" "&amp;VLOOKUP(B341,Table1[],5,FALSE),"")</f>
        <v/>
      </c>
      <c r="G341" s="9" t="str">
        <f>IFERROR(VLOOKUP(B341,Table1[],6,FALSE),"")</f>
        <v/>
      </c>
      <c r="H341" s="9" t="str">
        <f>IFERROR(VLOOKUP(C341,Table1[],9,FALSE)&amp;" "&amp;VLOOKUP(C341,Table1[],5,FALSE),"")</f>
        <v/>
      </c>
      <c r="I341" s="9" t="str">
        <f>IFERROR(VLOOKUP(C341,Table1[],6,FALSE),"")</f>
        <v/>
      </c>
      <c r="J341" s="9" t="str">
        <f>IFERROR(VLOOKUP(D341,Table1[],9,FALSE)&amp;" "&amp;VLOOKUP(D341,Table1[],5,FALSE),"")</f>
        <v/>
      </c>
      <c r="K341" s="9" t="str">
        <f>IFERROR(VLOOKUP(D341,Table1[],6,FALSE),"")</f>
        <v/>
      </c>
      <c r="L341" s="9" t="str">
        <f>IFERROR(VLOOKUP(E341,Table1[],9,FALSE)&amp;" "&amp;VLOOKUP(E341,Table1[],5,FALSE),"")</f>
        <v/>
      </c>
      <c r="M341" s="9" t="str">
        <f>IFERROR(VLOOKUP(E341,Table1[],6,FALSE),"")</f>
        <v/>
      </c>
      <c r="N341" s="10" t="str">
        <f>IFERROR(VLOOKUP(A341,Wedstrijdtabel!$A:$G,7,FALSE),"")</f>
        <v/>
      </c>
      <c r="O341" s="24"/>
    </row>
    <row r="342" spans="1:15" x14ac:dyDescent="0.25">
      <c r="A342" s="7"/>
      <c r="B342" s="8"/>
      <c r="C342" s="8"/>
      <c r="D342" s="8"/>
      <c r="E342" s="8"/>
      <c r="F342" s="9" t="str">
        <f>IFERROR(VLOOKUP(B342,Table1[],9,FALSE)&amp;" "&amp;VLOOKUP(B342,Table1[],5,FALSE),"")</f>
        <v/>
      </c>
      <c r="G342" s="9" t="str">
        <f>IFERROR(VLOOKUP(B342,Table1[],6,FALSE),"")</f>
        <v/>
      </c>
      <c r="H342" s="9" t="str">
        <f>IFERROR(VLOOKUP(C342,Table1[],9,FALSE)&amp;" "&amp;VLOOKUP(C342,Table1[],5,FALSE),"")</f>
        <v/>
      </c>
      <c r="I342" s="9" t="str">
        <f>IFERROR(VLOOKUP(C342,Table1[],6,FALSE),"")</f>
        <v/>
      </c>
      <c r="J342" s="9" t="str">
        <f>IFERROR(VLOOKUP(D342,Table1[],9,FALSE)&amp;" "&amp;VLOOKUP(D342,Table1[],5,FALSE),"")</f>
        <v/>
      </c>
      <c r="K342" s="9" t="str">
        <f>IFERROR(VLOOKUP(D342,Table1[],6,FALSE),"")</f>
        <v/>
      </c>
      <c r="L342" s="9" t="str">
        <f>IFERROR(VLOOKUP(E342,Table1[],9,FALSE)&amp;" "&amp;VLOOKUP(E342,Table1[],5,FALSE),"")</f>
        <v/>
      </c>
      <c r="M342" s="9" t="str">
        <f>IFERROR(VLOOKUP(E342,Table1[],6,FALSE),"")</f>
        <v/>
      </c>
      <c r="N342" s="10" t="str">
        <f>IFERROR(VLOOKUP(A342,Wedstrijdtabel!$A:$G,7,FALSE),"")</f>
        <v/>
      </c>
      <c r="O342" s="24"/>
    </row>
    <row r="343" spans="1:15" x14ac:dyDescent="0.25">
      <c r="A343" s="7"/>
      <c r="B343" s="8"/>
      <c r="C343" s="8"/>
      <c r="D343" s="8"/>
      <c r="E343" s="8"/>
      <c r="F343" s="9" t="str">
        <f>IFERROR(VLOOKUP(B343,Table1[],9,FALSE)&amp;" "&amp;VLOOKUP(B343,Table1[],5,FALSE),"")</f>
        <v/>
      </c>
      <c r="G343" s="9" t="str">
        <f>IFERROR(VLOOKUP(B343,Table1[],6,FALSE),"")</f>
        <v/>
      </c>
      <c r="H343" s="9" t="str">
        <f>IFERROR(VLOOKUP(C343,Table1[],9,FALSE)&amp;" "&amp;VLOOKUP(C343,Table1[],5,FALSE),"")</f>
        <v/>
      </c>
      <c r="I343" s="9" t="str">
        <f>IFERROR(VLOOKUP(C343,Table1[],6,FALSE),"")</f>
        <v/>
      </c>
      <c r="J343" s="9" t="str">
        <f>IFERROR(VLOOKUP(D343,Table1[],9,FALSE)&amp;" "&amp;VLOOKUP(D343,Table1[],5,FALSE),"")</f>
        <v/>
      </c>
      <c r="K343" s="9" t="str">
        <f>IFERROR(VLOOKUP(D343,Table1[],6,FALSE),"")</f>
        <v/>
      </c>
      <c r="L343" s="9" t="str">
        <f>IFERROR(VLOOKUP(E343,Table1[],9,FALSE)&amp;" "&amp;VLOOKUP(E343,Table1[],5,FALSE),"")</f>
        <v/>
      </c>
      <c r="M343" s="9" t="str">
        <f>IFERROR(VLOOKUP(E343,Table1[],6,FALSE),"")</f>
        <v/>
      </c>
      <c r="N343" s="10" t="str">
        <f>IFERROR(VLOOKUP(A343,Wedstrijdtabel!$A:$G,7,FALSE),"")</f>
        <v/>
      </c>
      <c r="O343" s="24"/>
    </row>
    <row r="344" spans="1:15" x14ac:dyDescent="0.25">
      <c r="A344" s="7"/>
      <c r="B344" s="8"/>
      <c r="C344" s="8"/>
      <c r="D344" s="8"/>
      <c r="E344" s="8"/>
      <c r="F344" s="9" t="str">
        <f>IFERROR(VLOOKUP(B344,Table1[],9,FALSE)&amp;" "&amp;VLOOKUP(B344,Table1[],5,FALSE),"")</f>
        <v/>
      </c>
      <c r="G344" s="9" t="str">
        <f>IFERROR(VLOOKUP(B344,Table1[],6,FALSE),"")</f>
        <v/>
      </c>
      <c r="H344" s="9" t="str">
        <f>IFERROR(VLOOKUP(C344,Table1[],9,FALSE)&amp;" "&amp;VLOOKUP(C344,Table1[],5,FALSE),"")</f>
        <v/>
      </c>
      <c r="I344" s="9" t="str">
        <f>IFERROR(VLOOKUP(C344,Table1[],6,FALSE),"")</f>
        <v/>
      </c>
      <c r="J344" s="9" t="str">
        <f>IFERROR(VLOOKUP(D344,Table1[],9,FALSE)&amp;" "&amp;VLOOKUP(D344,Table1[],5,FALSE),"")</f>
        <v/>
      </c>
      <c r="K344" s="9" t="str">
        <f>IFERROR(VLOOKUP(D344,Table1[],6,FALSE),"")</f>
        <v/>
      </c>
      <c r="L344" s="9" t="str">
        <f>IFERROR(VLOOKUP(E344,Table1[],9,FALSE)&amp;" "&amp;VLOOKUP(E344,Table1[],5,FALSE),"")</f>
        <v/>
      </c>
      <c r="M344" s="9" t="str">
        <f>IFERROR(VLOOKUP(E344,Table1[],6,FALSE),"")</f>
        <v/>
      </c>
      <c r="N344" s="10" t="str">
        <f>IFERROR(VLOOKUP(A344,Wedstrijdtabel!$A:$G,7,FALSE),"")</f>
        <v/>
      </c>
      <c r="O344" s="24"/>
    </row>
    <row r="345" spans="1:15" x14ac:dyDescent="0.25">
      <c r="A345" s="7"/>
      <c r="B345" s="8"/>
      <c r="C345" s="8"/>
      <c r="D345" s="8"/>
      <c r="E345" s="8"/>
      <c r="F345" s="9" t="str">
        <f>IFERROR(VLOOKUP(B345,Table1[],9,FALSE)&amp;" "&amp;VLOOKUP(B345,Table1[],5,FALSE),"")</f>
        <v/>
      </c>
      <c r="G345" s="9" t="str">
        <f>IFERROR(VLOOKUP(B345,Table1[],6,FALSE),"")</f>
        <v/>
      </c>
      <c r="H345" s="9" t="str">
        <f>IFERROR(VLOOKUP(C345,Table1[],9,FALSE)&amp;" "&amp;VLOOKUP(C345,Table1[],5,FALSE),"")</f>
        <v/>
      </c>
      <c r="I345" s="9" t="str">
        <f>IFERROR(VLOOKUP(C345,Table1[],6,FALSE),"")</f>
        <v/>
      </c>
      <c r="J345" s="9" t="str">
        <f>IFERROR(VLOOKUP(D345,Table1[],9,FALSE)&amp;" "&amp;VLOOKUP(D345,Table1[],5,FALSE),"")</f>
        <v/>
      </c>
      <c r="K345" s="9" t="str">
        <f>IFERROR(VLOOKUP(D345,Table1[],6,FALSE),"")</f>
        <v/>
      </c>
      <c r="L345" s="9" t="str">
        <f>IFERROR(VLOOKUP(E345,Table1[],9,FALSE)&amp;" "&amp;VLOOKUP(E345,Table1[],5,FALSE),"")</f>
        <v/>
      </c>
      <c r="M345" s="9" t="str">
        <f>IFERROR(VLOOKUP(E345,Table1[],6,FALSE),"")</f>
        <v/>
      </c>
      <c r="N345" s="10" t="str">
        <f>IFERROR(VLOOKUP(A345,Wedstrijdtabel!$A:$G,7,FALSE),"")</f>
        <v/>
      </c>
      <c r="O345" s="24"/>
    </row>
    <row r="346" spans="1:15" x14ac:dyDescent="0.25">
      <c r="A346" s="7"/>
      <c r="B346" s="8"/>
      <c r="C346" s="8"/>
      <c r="D346" s="8"/>
      <c r="E346" s="8"/>
      <c r="F346" s="9" t="str">
        <f>IFERROR(VLOOKUP(B346,Table1[],9,FALSE)&amp;" "&amp;VLOOKUP(B346,Table1[],5,FALSE),"")</f>
        <v/>
      </c>
      <c r="G346" s="9" t="str">
        <f>IFERROR(VLOOKUP(B346,Table1[],6,FALSE),"")</f>
        <v/>
      </c>
      <c r="H346" s="9" t="str">
        <f>IFERROR(VLOOKUP(C346,Table1[],9,FALSE)&amp;" "&amp;VLOOKUP(C346,Table1[],5,FALSE),"")</f>
        <v/>
      </c>
      <c r="I346" s="9" t="str">
        <f>IFERROR(VLOOKUP(C346,Table1[],6,FALSE),"")</f>
        <v/>
      </c>
      <c r="J346" s="9" t="str">
        <f>IFERROR(VLOOKUP(D346,Table1[],9,FALSE)&amp;" "&amp;VLOOKUP(D346,Table1[],5,FALSE),"")</f>
        <v/>
      </c>
      <c r="K346" s="9" t="str">
        <f>IFERROR(VLOOKUP(D346,Table1[],6,FALSE),"")</f>
        <v/>
      </c>
      <c r="L346" s="9" t="str">
        <f>IFERROR(VLOOKUP(E346,Table1[],9,FALSE)&amp;" "&amp;VLOOKUP(E346,Table1[],5,FALSE),"")</f>
        <v/>
      </c>
      <c r="M346" s="9" t="str">
        <f>IFERROR(VLOOKUP(E346,Table1[],6,FALSE),"")</f>
        <v/>
      </c>
      <c r="N346" s="10" t="str">
        <f>IFERROR(VLOOKUP(A346,Wedstrijdtabel!$A:$G,7,FALSE),"")</f>
        <v/>
      </c>
      <c r="O346" s="24"/>
    </row>
    <row r="347" spans="1:15" x14ac:dyDescent="0.25">
      <c r="A347" s="7"/>
      <c r="B347" s="8"/>
      <c r="C347" s="8"/>
      <c r="D347" s="8"/>
      <c r="E347" s="8"/>
      <c r="F347" s="9" t="str">
        <f>IFERROR(VLOOKUP(B347,Table1[],9,FALSE)&amp;" "&amp;VLOOKUP(B347,Table1[],5,FALSE),"")</f>
        <v/>
      </c>
      <c r="G347" s="9" t="str">
        <f>IFERROR(VLOOKUP(B347,Table1[],6,FALSE),"")</f>
        <v/>
      </c>
      <c r="H347" s="9" t="str">
        <f>IFERROR(VLOOKUP(C347,Table1[],9,FALSE)&amp;" "&amp;VLOOKUP(C347,Table1[],5,FALSE),"")</f>
        <v/>
      </c>
      <c r="I347" s="9" t="str">
        <f>IFERROR(VLOOKUP(C347,Table1[],6,FALSE),"")</f>
        <v/>
      </c>
      <c r="J347" s="9" t="str">
        <f>IFERROR(VLOOKUP(D347,Table1[],9,FALSE)&amp;" "&amp;VLOOKUP(D347,Table1[],5,FALSE),"")</f>
        <v/>
      </c>
      <c r="K347" s="9" t="str">
        <f>IFERROR(VLOOKUP(D347,Table1[],6,FALSE),"")</f>
        <v/>
      </c>
      <c r="L347" s="9" t="str">
        <f>IFERROR(VLOOKUP(E347,Table1[],9,FALSE)&amp;" "&amp;VLOOKUP(E347,Table1[],5,FALSE),"")</f>
        <v/>
      </c>
      <c r="M347" s="9" t="str">
        <f>IFERROR(VLOOKUP(E347,Table1[],6,FALSE),"")</f>
        <v/>
      </c>
      <c r="N347" s="10" t="str">
        <f>IFERROR(VLOOKUP(A347,Wedstrijdtabel!$A:$G,7,FALSE),"")</f>
        <v/>
      </c>
      <c r="O347" s="24"/>
    </row>
    <row r="348" spans="1:15" x14ac:dyDescent="0.25">
      <c r="A348" s="7"/>
      <c r="B348" s="8"/>
      <c r="C348" s="8"/>
      <c r="D348" s="8"/>
      <c r="E348" s="8"/>
      <c r="F348" s="9" t="str">
        <f>IFERROR(VLOOKUP(B348,Table1[],9,FALSE)&amp;" "&amp;VLOOKUP(B348,Table1[],5,FALSE),"")</f>
        <v/>
      </c>
      <c r="G348" s="9" t="str">
        <f>IFERROR(VLOOKUP(B348,Table1[],6,FALSE),"")</f>
        <v/>
      </c>
      <c r="H348" s="9" t="str">
        <f>IFERROR(VLOOKUP(C348,Table1[],9,FALSE)&amp;" "&amp;VLOOKUP(C348,Table1[],5,FALSE),"")</f>
        <v/>
      </c>
      <c r="I348" s="9" t="str">
        <f>IFERROR(VLOOKUP(C348,Table1[],6,FALSE),"")</f>
        <v/>
      </c>
      <c r="J348" s="9" t="str">
        <f>IFERROR(VLOOKUP(D348,Table1[],9,FALSE)&amp;" "&amp;VLOOKUP(D348,Table1[],5,FALSE),"")</f>
        <v/>
      </c>
      <c r="K348" s="9" t="str">
        <f>IFERROR(VLOOKUP(D348,Table1[],6,FALSE),"")</f>
        <v/>
      </c>
      <c r="L348" s="9" t="str">
        <f>IFERROR(VLOOKUP(E348,Table1[],9,FALSE)&amp;" "&amp;VLOOKUP(E348,Table1[],5,FALSE),"")</f>
        <v/>
      </c>
      <c r="M348" s="9" t="str">
        <f>IFERROR(VLOOKUP(E348,Table1[],6,FALSE),"")</f>
        <v/>
      </c>
      <c r="N348" s="10" t="str">
        <f>IFERROR(VLOOKUP(A348,Wedstrijdtabel!$A:$G,7,FALSE),"")</f>
        <v/>
      </c>
      <c r="O348" s="24"/>
    </row>
    <row r="349" spans="1:15" x14ac:dyDescent="0.25">
      <c r="A349" s="7"/>
      <c r="B349" s="8"/>
      <c r="C349" s="8"/>
      <c r="D349" s="8"/>
      <c r="E349" s="8"/>
      <c r="F349" s="9" t="str">
        <f>IFERROR(VLOOKUP(B349,Table1[],9,FALSE)&amp;" "&amp;VLOOKUP(B349,Table1[],5,FALSE),"")</f>
        <v/>
      </c>
      <c r="G349" s="9" t="str">
        <f>IFERROR(VLOOKUP(B349,Table1[],6,FALSE),"")</f>
        <v/>
      </c>
      <c r="H349" s="9" t="str">
        <f>IFERROR(VLOOKUP(C349,Table1[],9,FALSE)&amp;" "&amp;VLOOKUP(C349,Table1[],5,FALSE),"")</f>
        <v/>
      </c>
      <c r="I349" s="9" t="str">
        <f>IFERROR(VLOOKUP(C349,Table1[],6,FALSE),"")</f>
        <v/>
      </c>
      <c r="J349" s="9" t="str">
        <f>IFERROR(VLOOKUP(D349,Table1[],9,FALSE)&amp;" "&amp;VLOOKUP(D349,Table1[],5,FALSE),"")</f>
        <v/>
      </c>
      <c r="K349" s="9" t="str">
        <f>IFERROR(VLOOKUP(D349,Table1[],6,FALSE),"")</f>
        <v/>
      </c>
      <c r="L349" s="9" t="str">
        <f>IFERROR(VLOOKUP(E349,Table1[],9,FALSE)&amp;" "&amp;VLOOKUP(E349,Table1[],5,FALSE),"")</f>
        <v/>
      </c>
      <c r="M349" s="9" t="str">
        <f>IFERROR(VLOOKUP(E349,Table1[],6,FALSE),"")</f>
        <v/>
      </c>
      <c r="N349" s="10" t="str">
        <f>IFERROR(VLOOKUP(A349,Wedstrijdtabel!$A:$G,7,FALSE),"")</f>
        <v/>
      </c>
      <c r="O349" s="24"/>
    </row>
    <row r="350" spans="1:15" x14ac:dyDescent="0.25">
      <c r="A350" s="7"/>
      <c r="B350" s="8"/>
      <c r="C350" s="8"/>
      <c r="D350" s="8"/>
      <c r="E350" s="8"/>
      <c r="F350" s="9" t="str">
        <f>IFERROR(VLOOKUP(B350,Table1[],9,FALSE)&amp;" "&amp;VLOOKUP(B350,Table1[],5,FALSE),"")</f>
        <v/>
      </c>
      <c r="G350" s="9" t="str">
        <f>IFERROR(VLOOKUP(B350,Table1[],6,FALSE),"")</f>
        <v/>
      </c>
      <c r="H350" s="9" t="str">
        <f>IFERROR(VLOOKUP(C350,Table1[],9,FALSE)&amp;" "&amp;VLOOKUP(C350,Table1[],5,FALSE),"")</f>
        <v/>
      </c>
      <c r="I350" s="9" t="str">
        <f>IFERROR(VLOOKUP(C350,Table1[],6,FALSE),"")</f>
        <v/>
      </c>
      <c r="J350" s="9" t="str">
        <f>IFERROR(VLOOKUP(D350,Table1[],9,FALSE)&amp;" "&amp;VLOOKUP(D350,Table1[],5,FALSE),"")</f>
        <v/>
      </c>
      <c r="K350" s="9" t="str">
        <f>IFERROR(VLOOKUP(D350,Table1[],6,FALSE),"")</f>
        <v/>
      </c>
      <c r="L350" s="9" t="str">
        <f>IFERROR(VLOOKUP(E350,Table1[],9,FALSE)&amp;" "&amp;VLOOKUP(E350,Table1[],5,FALSE),"")</f>
        <v/>
      </c>
      <c r="M350" s="9" t="str">
        <f>IFERROR(VLOOKUP(E350,Table1[],6,FALSE),"")</f>
        <v/>
      </c>
      <c r="N350" s="10" t="str">
        <f>IFERROR(VLOOKUP(A350,Wedstrijdtabel!$A:$G,7,FALSE),"")</f>
        <v/>
      </c>
      <c r="O350" s="24"/>
    </row>
    <row r="351" spans="1:15" x14ac:dyDescent="0.25">
      <c r="A351" s="7"/>
      <c r="B351" s="8"/>
      <c r="C351" s="8"/>
      <c r="D351" s="8"/>
      <c r="E351" s="8"/>
      <c r="F351" s="9" t="str">
        <f>IFERROR(VLOOKUP(B351,Table1[],9,FALSE)&amp;" "&amp;VLOOKUP(B351,Table1[],5,FALSE),"")</f>
        <v/>
      </c>
      <c r="G351" s="9" t="str">
        <f>IFERROR(VLOOKUP(B351,Table1[],6,FALSE),"")</f>
        <v/>
      </c>
      <c r="H351" s="9" t="str">
        <f>IFERROR(VLOOKUP(C351,Table1[],9,FALSE)&amp;" "&amp;VLOOKUP(C351,Table1[],5,FALSE),"")</f>
        <v/>
      </c>
      <c r="I351" s="9" t="str">
        <f>IFERROR(VLOOKUP(C351,Table1[],6,FALSE),"")</f>
        <v/>
      </c>
      <c r="J351" s="9" t="str">
        <f>IFERROR(VLOOKUP(D351,Table1[],9,FALSE)&amp;" "&amp;VLOOKUP(D351,Table1[],5,FALSE),"")</f>
        <v/>
      </c>
      <c r="K351" s="9" t="str">
        <f>IFERROR(VLOOKUP(D351,Table1[],6,FALSE),"")</f>
        <v/>
      </c>
      <c r="L351" s="9" t="str">
        <f>IFERROR(VLOOKUP(E351,Table1[],9,FALSE)&amp;" "&amp;VLOOKUP(E351,Table1[],5,FALSE),"")</f>
        <v/>
      </c>
      <c r="M351" s="9" t="str">
        <f>IFERROR(VLOOKUP(E351,Table1[],6,FALSE),"")</f>
        <v/>
      </c>
      <c r="N351" s="10" t="str">
        <f>IFERROR(VLOOKUP(A351,Wedstrijdtabel!$A:$G,7,FALSE),"")</f>
        <v/>
      </c>
      <c r="O351" s="24"/>
    </row>
    <row r="352" spans="1:15" x14ac:dyDescent="0.25">
      <c r="A352" s="7"/>
      <c r="B352" s="8"/>
      <c r="C352" s="8"/>
      <c r="D352" s="8"/>
      <c r="E352" s="8"/>
      <c r="F352" s="9" t="str">
        <f>IFERROR(VLOOKUP(B352,Table1[],9,FALSE)&amp;" "&amp;VLOOKUP(B352,Table1[],5,FALSE),"")</f>
        <v/>
      </c>
      <c r="G352" s="9" t="str">
        <f>IFERROR(VLOOKUP(B352,Table1[],6,FALSE),"")</f>
        <v/>
      </c>
      <c r="H352" s="9" t="str">
        <f>IFERROR(VLOOKUP(C352,Table1[],9,FALSE)&amp;" "&amp;VLOOKUP(C352,Table1[],5,FALSE),"")</f>
        <v/>
      </c>
      <c r="I352" s="9" t="str">
        <f>IFERROR(VLOOKUP(C352,Table1[],6,FALSE),"")</f>
        <v/>
      </c>
      <c r="J352" s="9" t="str">
        <f>IFERROR(VLOOKUP(D352,Table1[],9,FALSE)&amp;" "&amp;VLOOKUP(D352,Table1[],5,FALSE),"")</f>
        <v/>
      </c>
      <c r="K352" s="9" t="str">
        <f>IFERROR(VLOOKUP(D352,Table1[],6,FALSE),"")</f>
        <v/>
      </c>
      <c r="L352" s="9" t="str">
        <f>IFERROR(VLOOKUP(E352,Table1[],9,FALSE)&amp;" "&amp;VLOOKUP(E352,Table1[],5,FALSE),"")</f>
        <v/>
      </c>
      <c r="M352" s="9" t="str">
        <f>IFERROR(VLOOKUP(E352,Table1[],6,FALSE),"")</f>
        <v/>
      </c>
      <c r="N352" s="10" t="str">
        <f>IFERROR(VLOOKUP(A352,Wedstrijdtabel!$A:$G,7,FALSE),"")</f>
        <v/>
      </c>
      <c r="O352" s="24"/>
    </row>
    <row r="353" spans="1:15" x14ac:dyDescent="0.25">
      <c r="A353" s="7"/>
      <c r="B353" s="8"/>
      <c r="C353" s="8"/>
      <c r="D353" s="8"/>
      <c r="E353" s="8"/>
      <c r="F353" s="9" t="str">
        <f>IFERROR(VLOOKUP(B353,Table1[],9,FALSE)&amp;" "&amp;VLOOKUP(B353,Table1[],5,FALSE),"")</f>
        <v/>
      </c>
      <c r="G353" s="9" t="str">
        <f>IFERROR(VLOOKUP(B353,Table1[],6,FALSE),"")</f>
        <v/>
      </c>
      <c r="H353" s="9" t="str">
        <f>IFERROR(VLOOKUP(C353,Table1[],9,FALSE)&amp;" "&amp;VLOOKUP(C353,Table1[],5,FALSE),"")</f>
        <v/>
      </c>
      <c r="I353" s="9" t="str">
        <f>IFERROR(VLOOKUP(C353,Table1[],6,FALSE),"")</f>
        <v/>
      </c>
      <c r="J353" s="9" t="str">
        <f>IFERROR(VLOOKUP(D353,Table1[],9,FALSE)&amp;" "&amp;VLOOKUP(D353,Table1[],5,FALSE),"")</f>
        <v/>
      </c>
      <c r="K353" s="9" t="str">
        <f>IFERROR(VLOOKUP(D353,Table1[],6,FALSE),"")</f>
        <v/>
      </c>
      <c r="L353" s="9" t="str">
        <f>IFERROR(VLOOKUP(E353,Table1[],9,FALSE)&amp;" "&amp;VLOOKUP(E353,Table1[],5,FALSE),"")</f>
        <v/>
      </c>
      <c r="M353" s="9" t="str">
        <f>IFERROR(VLOOKUP(E353,Table1[],6,FALSE),"")</f>
        <v/>
      </c>
      <c r="N353" s="10" t="str">
        <f>IFERROR(VLOOKUP(A353,Wedstrijdtabel!$A:$G,7,FALSE),"")</f>
        <v/>
      </c>
      <c r="O353" s="24"/>
    </row>
    <row r="354" spans="1:15" x14ac:dyDescent="0.25">
      <c r="A354" s="7"/>
      <c r="B354" s="8"/>
      <c r="C354" s="8"/>
      <c r="D354" s="8"/>
      <c r="E354" s="8"/>
      <c r="F354" s="9" t="str">
        <f>IFERROR(VLOOKUP(B354,Table1[],9,FALSE)&amp;" "&amp;VLOOKUP(B354,Table1[],5,FALSE),"")</f>
        <v/>
      </c>
      <c r="G354" s="9" t="str">
        <f>IFERROR(VLOOKUP(B354,Table1[],6,FALSE),"")</f>
        <v/>
      </c>
      <c r="H354" s="9" t="str">
        <f>IFERROR(VLOOKUP(C354,Table1[],9,FALSE)&amp;" "&amp;VLOOKUP(C354,Table1[],5,FALSE),"")</f>
        <v/>
      </c>
      <c r="I354" s="9" t="str">
        <f>IFERROR(VLOOKUP(C354,Table1[],6,FALSE),"")</f>
        <v/>
      </c>
      <c r="J354" s="9" t="str">
        <f>IFERROR(VLOOKUP(D354,Table1[],9,FALSE)&amp;" "&amp;VLOOKUP(D354,Table1[],5,FALSE),"")</f>
        <v/>
      </c>
      <c r="K354" s="9" t="str">
        <f>IFERROR(VLOOKUP(D354,Table1[],6,FALSE),"")</f>
        <v/>
      </c>
      <c r="L354" s="9" t="str">
        <f>IFERROR(VLOOKUP(E354,Table1[],9,FALSE)&amp;" "&amp;VLOOKUP(E354,Table1[],5,FALSE),"")</f>
        <v/>
      </c>
      <c r="M354" s="9" t="str">
        <f>IFERROR(VLOOKUP(E354,Table1[],6,FALSE),"")</f>
        <v/>
      </c>
      <c r="N354" s="10" t="str">
        <f>IFERROR(VLOOKUP(A354,Wedstrijdtabel!$A:$G,7,FALSE),"")</f>
        <v/>
      </c>
      <c r="O354" s="24"/>
    </row>
    <row r="355" spans="1:15" x14ac:dyDescent="0.25">
      <c r="A355" s="7"/>
      <c r="B355" s="8"/>
      <c r="C355" s="8"/>
      <c r="D355" s="8"/>
      <c r="E355" s="8"/>
      <c r="F355" s="9" t="str">
        <f>IFERROR(VLOOKUP(B355,Table1[],9,FALSE)&amp;" "&amp;VLOOKUP(B355,Table1[],5,FALSE),"")</f>
        <v/>
      </c>
      <c r="G355" s="9" t="str">
        <f>IFERROR(VLOOKUP(B355,Table1[],6,FALSE),"")</f>
        <v/>
      </c>
      <c r="H355" s="9" t="str">
        <f>IFERROR(VLOOKUP(C355,Table1[],9,FALSE)&amp;" "&amp;VLOOKUP(C355,Table1[],5,FALSE),"")</f>
        <v/>
      </c>
      <c r="I355" s="9" t="str">
        <f>IFERROR(VLOOKUP(C355,Table1[],6,FALSE),"")</f>
        <v/>
      </c>
      <c r="J355" s="9" t="str">
        <f>IFERROR(VLOOKUP(D355,Table1[],9,FALSE)&amp;" "&amp;VLOOKUP(D355,Table1[],5,FALSE),"")</f>
        <v/>
      </c>
      <c r="K355" s="9" t="str">
        <f>IFERROR(VLOOKUP(D355,Table1[],6,FALSE),"")</f>
        <v/>
      </c>
      <c r="L355" s="9" t="str">
        <f>IFERROR(VLOOKUP(E355,Table1[],9,FALSE)&amp;" "&amp;VLOOKUP(E355,Table1[],5,FALSE),"")</f>
        <v/>
      </c>
      <c r="M355" s="9" t="str">
        <f>IFERROR(VLOOKUP(E355,Table1[],6,FALSE),"")</f>
        <v/>
      </c>
      <c r="N355" s="10" t="str">
        <f>IFERROR(VLOOKUP(A355,Wedstrijdtabel!$A:$G,7,FALSE),"")</f>
        <v/>
      </c>
      <c r="O355" s="24"/>
    </row>
    <row r="356" spans="1:15" x14ac:dyDescent="0.25">
      <c r="A356" s="7"/>
      <c r="B356" s="8"/>
      <c r="C356" s="8"/>
      <c r="D356" s="8"/>
      <c r="E356" s="8"/>
      <c r="F356" s="9" t="str">
        <f>IFERROR(VLOOKUP(B356,Table1[],9,FALSE)&amp;" "&amp;VLOOKUP(B356,Table1[],5,FALSE),"")</f>
        <v/>
      </c>
      <c r="G356" s="9" t="str">
        <f>IFERROR(VLOOKUP(B356,Table1[],6,FALSE),"")</f>
        <v/>
      </c>
      <c r="H356" s="9" t="str">
        <f>IFERROR(VLOOKUP(C356,Table1[],9,FALSE)&amp;" "&amp;VLOOKUP(C356,Table1[],5,FALSE),"")</f>
        <v/>
      </c>
      <c r="I356" s="9" t="str">
        <f>IFERROR(VLOOKUP(C356,Table1[],6,FALSE),"")</f>
        <v/>
      </c>
      <c r="J356" s="9" t="str">
        <f>IFERROR(VLOOKUP(D356,Table1[],9,FALSE)&amp;" "&amp;VLOOKUP(D356,Table1[],5,FALSE),"")</f>
        <v/>
      </c>
      <c r="K356" s="9" t="str">
        <f>IFERROR(VLOOKUP(D356,Table1[],6,FALSE),"")</f>
        <v/>
      </c>
      <c r="L356" s="9" t="str">
        <f>IFERROR(VLOOKUP(E356,Table1[],9,FALSE)&amp;" "&amp;VLOOKUP(E356,Table1[],5,FALSE),"")</f>
        <v/>
      </c>
      <c r="M356" s="9" t="str">
        <f>IFERROR(VLOOKUP(E356,Table1[],6,FALSE),"")</f>
        <v/>
      </c>
      <c r="N356" s="10" t="str">
        <f>IFERROR(VLOOKUP(A356,Wedstrijdtabel!$A:$G,7,FALSE),"")</f>
        <v/>
      </c>
      <c r="O356" s="24"/>
    </row>
    <row r="357" spans="1:15" x14ac:dyDescent="0.25">
      <c r="A357" s="7"/>
      <c r="B357" s="8"/>
      <c r="C357" s="8"/>
      <c r="D357" s="8"/>
      <c r="E357" s="8"/>
      <c r="F357" s="9" t="str">
        <f>IFERROR(VLOOKUP(B357,Table1[],9,FALSE)&amp;" "&amp;VLOOKUP(B357,Table1[],5,FALSE),"")</f>
        <v/>
      </c>
      <c r="G357" s="9" t="str">
        <f>IFERROR(VLOOKUP(B357,Table1[],6,FALSE),"")</f>
        <v/>
      </c>
      <c r="H357" s="9" t="str">
        <f>IFERROR(VLOOKUP(C357,Table1[],9,FALSE)&amp;" "&amp;VLOOKUP(C357,Table1[],5,FALSE),"")</f>
        <v/>
      </c>
      <c r="I357" s="9" t="str">
        <f>IFERROR(VLOOKUP(C357,Table1[],6,FALSE),"")</f>
        <v/>
      </c>
      <c r="J357" s="9" t="str">
        <f>IFERROR(VLOOKUP(D357,Table1[],9,FALSE)&amp;" "&amp;VLOOKUP(D357,Table1[],5,FALSE),"")</f>
        <v/>
      </c>
      <c r="K357" s="9" t="str">
        <f>IFERROR(VLOOKUP(D357,Table1[],6,FALSE),"")</f>
        <v/>
      </c>
      <c r="L357" s="9" t="str">
        <f>IFERROR(VLOOKUP(E357,Table1[],9,FALSE)&amp;" "&amp;VLOOKUP(E357,Table1[],5,FALSE),"")</f>
        <v/>
      </c>
      <c r="M357" s="9" t="str">
        <f>IFERROR(VLOOKUP(E357,Table1[],6,FALSE),"")</f>
        <v/>
      </c>
      <c r="N357" s="10" t="str">
        <f>IFERROR(VLOOKUP(A357,Wedstrijdtabel!$A:$G,7,FALSE),"")</f>
        <v/>
      </c>
      <c r="O357" s="24"/>
    </row>
    <row r="358" spans="1:15" x14ac:dyDescent="0.25">
      <c r="A358" s="7"/>
      <c r="B358" s="8"/>
      <c r="C358" s="8"/>
      <c r="D358" s="8"/>
      <c r="E358" s="8"/>
      <c r="F358" s="9" t="str">
        <f>IFERROR(VLOOKUP(B358,Table1[],9,FALSE)&amp;" "&amp;VLOOKUP(B358,Table1[],5,FALSE),"")</f>
        <v/>
      </c>
      <c r="G358" s="9" t="str">
        <f>IFERROR(VLOOKUP(B358,Table1[],6,FALSE),"")</f>
        <v/>
      </c>
      <c r="H358" s="9" t="str">
        <f>IFERROR(VLOOKUP(C358,Table1[],9,FALSE)&amp;" "&amp;VLOOKUP(C358,Table1[],5,FALSE),"")</f>
        <v/>
      </c>
      <c r="I358" s="9" t="str">
        <f>IFERROR(VLOOKUP(C358,Table1[],6,FALSE),"")</f>
        <v/>
      </c>
      <c r="J358" s="9" t="str">
        <f>IFERROR(VLOOKUP(D358,Table1[],9,FALSE)&amp;" "&amp;VLOOKUP(D358,Table1[],5,FALSE),"")</f>
        <v/>
      </c>
      <c r="K358" s="9" t="str">
        <f>IFERROR(VLOOKUP(D358,Table1[],6,FALSE),"")</f>
        <v/>
      </c>
      <c r="L358" s="9" t="str">
        <f>IFERROR(VLOOKUP(E358,Table1[],9,FALSE)&amp;" "&amp;VLOOKUP(E358,Table1[],5,FALSE),"")</f>
        <v/>
      </c>
      <c r="M358" s="9" t="str">
        <f>IFERROR(VLOOKUP(E358,Table1[],6,FALSE),"")</f>
        <v/>
      </c>
      <c r="N358" s="10" t="str">
        <f>IFERROR(VLOOKUP(A358,Wedstrijdtabel!$A:$G,7,FALSE),"")</f>
        <v/>
      </c>
      <c r="O358" s="24"/>
    </row>
    <row r="359" spans="1:15" x14ac:dyDescent="0.25">
      <c r="A359" s="7"/>
      <c r="B359" s="8"/>
      <c r="C359" s="8"/>
      <c r="D359" s="8"/>
      <c r="E359" s="8"/>
      <c r="F359" s="9" t="str">
        <f>IFERROR(VLOOKUP(B359,Table1[],9,FALSE)&amp;" "&amp;VLOOKUP(B359,Table1[],5,FALSE),"")</f>
        <v/>
      </c>
      <c r="G359" s="9" t="str">
        <f>IFERROR(VLOOKUP(B359,Table1[],6,FALSE),"")</f>
        <v/>
      </c>
      <c r="H359" s="9" t="str">
        <f>IFERROR(VLOOKUP(C359,Table1[],9,FALSE)&amp;" "&amp;VLOOKUP(C359,Table1[],5,FALSE),"")</f>
        <v/>
      </c>
      <c r="I359" s="9" t="str">
        <f>IFERROR(VLOOKUP(C359,Table1[],6,FALSE),"")</f>
        <v/>
      </c>
      <c r="J359" s="9" t="str">
        <f>IFERROR(VLOOKUP(D359,Table1[],9,FALSE)&amp;" "&amp;VLOOKUP(D359,Table1[],5,FALSE),"")</f>
        <v/>
      </c>
      <c r="K359" s="9" t="str">
        <f>IFERROR(VLOOKUP(D359,Table1[],6,FALSE),"")</f>
        <v/>
      </c>
      <c r="L359" s="9" t="str">
        <f>IFERROR(VLOOKUP(E359,Table1[],9,FALSE)&amp;" "&amp;VLOOKUP(E359,Table1[],5,FALSE),"")</f>
        <v/>
      </c>
      <c r="M359" s="9" t="str">
        <f>IFERROR(VLOOKUP(E359,Table1[],6,FALSE),"")</f>
        <v/>
      </c>
      <c r="N359" s="10" t="str">
        <f>IFERROR(VLOOKUP(A359,Wedstrijdtabel!$A:$G,7,FALSE),"")</f>
        <v/>
      </c>
      <c r="O359" s="24"/>
    </row>
    <row r="360" spans="1:15" x14ac:dyDescent="0.25">
      <c r="A360" s="7"/>
      <c r="B360" s="8"/>
      <c r="C360" s="8"/>
      <c r="D360" s="8"/>
      <c r="E360" s="8"/>
      <c r="F360" s="9" t="str">
        <f>IFERROR(VLOOKUP(B360,Table1[],9,FALSE)&amp;" "&amp;VLOOKUP(B360,Table1[],5,FALSE),"")</f>
        <v/>
      </c>
      <c r="G360" s="9" t="str">
        <f>IFERROR(VLOOKUP(B360,Table1[],6,FALSE),"")</f>
        <v/>
      </c>
      <c r="H360" s="9" t="str">
        <f>IFERROR(VLOOKUP(C360,Table1[],9,FALSE)&amp;" "&amp;VLOOKUP(C360,Table1[],5,FALSE),"")</f>
        <v/>
      </c>
      <c r="I360" s="9" t="str">
        <f>IFERROR(VLOOKUP(C360,Table1[],6,FALSE),"")</f>
        <v/>
      </c>
      <c r="J360" s="9" t="str">
        <f>IFERROR(VLOOKUP(D360,Table1[],9,FALSE)&amp;" "&amp;VLOOKUP(D360,Table1[],5,FALSE),"")</f>
        <v/>
      </c>
      <c r="K360" s="9" t="str">
        <f>IFERROR(VLOOKUP(D360,Table1[],6,FALSE),"")</f>
        <v/>
      </c>
      <c r="L360" s="9" t="str">
        <f>IFERROR(VLOOKUP(E360,Table1[],9,FALSE)&amp;" "&amp;VLOOKUP(E360,Table1[],5,FALSE),"")</f>
        <v/>
      </c>
      <c r="M360" s="9" t="str">
        <f>IFERROR(VLOOKUP(E360,Table1[],6,FALSE),"")</f>
        <v/>
      </c>
      <c r="N360" s="10" t="str">
        <f>IFERROR(VLOOKUP(A360,Wedstrijdtabel!$A:$G,7,FALSE),"")</f>
        <v/>
      </c>
      <c r="O360" s="24"/>
    </row>
    <row r="361" spans="1:15" x14ac:dyDescent="0.25">
      <c r="A361" s="7"/>
      <c r="B361" s="8"/>
      <c r="C361" s="8"/>
      <c r="D361" s="8"/>
      <c r="E361" s="8"/>
      <c r="F361" s="9" t="str">
        <f>IFERROR(VLOOKUP(B361,Table1[],9,FALSE)&amp;" "&amp;VLOOKUP(B361,Table1[],5,FALSE),"")</f>
        <v/>
      </c>
      <c r="G361" s="9" t="str">
        <f>IFERROR(VLOOKUP(B361,Table1[],6,FALSE),"")</f>
        <v/>
      </c>
      <c r="H361" s="9" t="str">
        <f>IFERROR(VLOOKUP(C361,Table1[],9,FALSE)&amp;" "&amp;VLOOKUP(C361,Table1[],5,FALSE),"")</f>
        <v/>
      </c>
      <c r="I361" s="9" t="str">
        <f>IFERROR(VLOOKUP(C361,Table1[],6,FALSE),"")</f>
        <v/>
      </c>
      <c r="J361" s="9" t="str">
        <f>IFERROR(VLOOKUP(D361,Table1[],9,FALSE)&amp;" "&amp;VLOOKUP(D361,Table1[],5,FALSE),"")</f>
        <v/>
      </c>
      <c r="K361" s="9" t="str">
        <f>IFERROR(VLOOKUP(D361,Table1[],6,FALSE),"")</f>
        <v/>
      </c>
      <c r="L361" s="9" t="str">
        <f>IFERROR(VLOOKUP(E361,Table1[],9,FALSE)&amp;" "&amp;VLOOKUP(E361,Table1[],5,FALSE),"")</f>
        <v/>
      </c>
      <c r="M361" s="9" t="str">
        <f>IFERROR(VLOOKUP(E361,Table1[],6,FALSE),"")</f>
        <v/>
      </c>
      <c r="N361" s="10" t="str">
        <f>IFERROR(VLOOKUP(A361,Wedstrijdtabel!$A:$G,7,FALSE),"")</f>
        <v/>
      </c>
      <c r="O361" s="24"/>
    </row>
    <row r="362" spans="1:15" x14ac:dyDescent="0.25">
      <c r="A362" s="7"/>
      <c r="B362" s="8"/>
      <c r="C362" s="8"/>
      <c r="D362" s="8"/>
      <c r="E362" s="8"/>
      <c r="F362" s="9" t="str">
        <f>IFERROR(VLOOKUP(B362,Table1[],9,FALSE)&amp;" "&amp;VLOOKUP(B362,Table1[],5,FALSE),"")</f>
        <v/>
      </c>
      <c r="G362" s="9" t="str">
        <f>IFERROR(VLOOKUP(B362,Table1[],6,FALSE),"")</f>
        <v/>
      </c>
      <c r="H362" s="9" t="str">
        <f>IFERROR(VLOOKUP(C362,Table1[],9,FALSE)&amp;" "&amp;VLOOKUP(C362,Table1[],5,FALSE),"")</f>
        <v/>
      </c>
      <c r="I362" s="9" t="str">
        <f>IFERROR(VLOOKUP(C362,Table1[],6,FALSE),"")</f>
        <v/>
      </c>
      <c r="J362" s="9" t="str">
        <f>IFERROR(VLOOKUP(D362,Table1[],9,FALSE)&amp;" "&amp;VLOOKUP(D362,Table1[],5,FALSE),"")</f>
        <v/>
      </c>
      <c r="K362" s="9" t="str">
        <f>IFERROR(VLOOKUP(D362,Table1[],6,FALSE),"")</f>
        <v/>
      </c>
      <c r="L362" s="9" t="str">
        <f>IFERROR(VLOOKUP(E362,Table1[],9,FALSE)&amp;" "&amp;VLOOKUP(E362,Table1[],5,FALSE),"")</f>
        <v/>
      </c>
      <c r="M362" s="9" t="str">
        <f>IFERROR(VLOOKUP(E362,Table1[],6,FALSE),"")</f>
        <v/>
      </c>
      <c r="N362" s="10" t="str">
        <f>IFERROR(VLOOKUP(A362,Wedstrijdtabel!$A:$G,7,FALSE),"")</f>
        <v/>
      </c>
      <c r="O362" s="24"/>
    </row>
    <row r="363" spans="1:15" x14ac:dyDescent="0.25">
      <c r="A363" s="7"/>
      <c r="B363" s="8"/>
      <c r="C363" s="8"/>
      <c r="D363" s="8"/>
      <c r="E363" s="8"/>
      <c r="F363" s="9" t="str">
        <f>IFERROR(VLOOKUP(B363,Table1[],9,FALSE)&amp;" "&amp;VLOOKUP(B363,Table1[],5,FALSE),"")</f>
        <v/>
      </c>
      <c r="G363" s="9" t="str">
        <f>IFERROR(VLOOKUP(B363,Table1[],6,FALSE),"")</f>
        <v/>
      </c>
      <c r="H363" s="9" t="str">
        <f>IFERROR(VLOOKUP(C363,Table1[],9,FALSE)&amp;" "&amp;VLOOKUP(C363,Table1[],5,FALSE),"")</f>
        <v/>
      </c>
      <c r="I363" s="9" t="str">
        <f>IFERROR(VLOOKUP(C363,Table1[],6,FALSE),"")</f>
        <v/>
      </c>
      <c r="J363" s="9" t="str">
        <f>IFERROR(VLOOKUP(D363,Table1[],9,FALSE)&amp;" "&amp;VLOOKUP(D363,Table1[],5,FALSE),"")</f>
        <v/>
      </c>
      <c r="K363" s="9" t="str">
        <f>IFERROR(VLOOKUP(D363,Table1[],6,FALSE),"")</f>
        <v/>
      </c>
      <c r="L363" s="9" t="str">
        <f>IFERROR(VLOOKUP(E363,Table1[],9,FALSE)&amp;" "&amp;VLOOKUP(E363,Table1[],5,FALSE),"")</f>
        <v/>
      </c>
      <c r="M363" s="9" t="str">
        <f>IFERROR(VLOOKUP(E363,Table1[],6,FALSE),"")</f>
        <v/>
      </c>
      <c r="N363" s="10" t="str">
        <f>IFERROR(VLOOKUP(A363,Wedstrijdtabel!$A:$G,7,FALSE),"")</f>
        <v/>
      </c>
      <c r="O363" s="24"/>
    </row>
    <row r="364" spans="1:15" x14ac:dyDescent="0.25">
      <c r="A364" s="7"/>
      <c r="B364" s="8"/>
      <c r="C364" s="8"/>
      <c r="D364" s="8"/>
      <c r="E364" s="8"/>
      <c r="F364" s="9" t="str">
        <f>IFERROR(VLOOKUP(B364,Table1[],9,FALSE)&amp;" "&amp;VLOOKUP(B364,Table1[],5,FALSE),"")</f>
        <v/>
      </c>
      <c r="G364" s="9" t="str">
        <f>IFERROR(VLOOKUP(B364,Table1[],6,FALSE),"")</f>
        <v/>
      </c>
      <c r="H364" s="9" t="str">
        <f>IFERROR(VLOOKUP(C364,Table1[],9,FALSE)&amp;" "&amp;VLOOKUP(C364,Table1[],5,FALSE),"")</f>
        <v/>
      </c>
      <c r="I364" s="9" t="str">
        <f>IFERROR(VLOOKUP(C364,Table1[],6,FALSE),"")</f>
        <v/>
      </c>
      <c r="J364" s="9" t="str">
        <f>IFERROR(VLOOKUP(D364,Table1[],9,FALSE)&amp;" "&amp;VLOOKUP(D364,Table1[],5,FALSE),"")</f>
        <v/>
      </c>
      <c r="K364" s="9" t="str">
        <f>IFERROR(VLOOKUP(D364,Table1[],6,FALSE),"")</f>
        <v/>
      </c>
      <c r="L364" s="9" t="str">
        <f>IFERROR(VLOOKUP(E364,Table1[],9,FALSE)&amp;" "&amp;VLOOKUP(E364,Table1[],5,FALSE),"")</f>
        <v/>
      </c>
      <c r="M364" s="9" t="str">
        <f>IFERROR(VLOOKUP(E364,Table1[],6,FALSE),"")</f>
        <v/>
      </c>
      <c r="N364" s="10" t="str">
        <f>IFERROR(VLOOKUP(A364,Wedstrijdtabel!$A:$G,7,FALSE),"")</f>
        <v/>
      </c>
      <c r="O364" s="24"/>
    </row>
    <row r="365" spans="1:15" x14ac:dyDescent="0.25">
      <c r="A365" s="7"/>
      <c r="B365" s="8"/>
      <c r="C365" s="8"/>
      <c r="D365" s="8"/>
      <c r="E365" s="8"/>
      <c r="F365" s="9" t="str">
        <f>IFERROR(VLOOKUP(B365,Table1[],9,FALSE)&amp;" "&amp;VLOOKUP(B365,Table1[],5,FALSE),"")</f>
        <v/>
      </c>
      <c r="G365" s="9" t="str">
        <f>IFERROR(VLOOKUP(B365,Table1[],6,FALSE),"")</f>
        <v/>
      </c>
      <c r="H365" s="9" t="str">
        <f>IFERROR(VLOOKUP(C365,Table1[],9,FALSE)&amp;" "&amp;VLOOKUP(C365,Table1[],5,FALSE),"")</f>
        <v/>
      </c>
      <c r="I365" s="9" t="str">
        <f>IFERROR(VLOOKUP(C365,Table1[],6,FALSE),"")</f>
        <v/>
      </c>
      <c r="J365" s="9" t="str">
        <f>IFERROR(VLOOKUP(D365,Table1[],9,FALSE)&amp;" "&amp;VLOOKUP(D365,Table1[],5,FALSE),"")</f>
        <v/>
      </c>
      <c r="K365" s="9" t="str">
        <f>IFERROR(VLOOKUP(D365,Table1[],6,FALSE),"")</f>
        <v/>
      </c>
      <c r="L365" s="9" t="str">
        <f>IFERROR(VLOOKUP(E365,Table1[],9,FALSE)&amp;" "&amp;VLOOKUP(E365,Table1[],5,FALSE),"")</f>
        <v/>
      </c>
      <c r="M365" s="9" t="str">
        <f>IFERROR(VLOOKUP(E365,Table1[],6,FALSE),"")</f>
        <v/>
      </c>
      <c r="N365" s="10" t="str">
        <f>IFERROR(VLOOKUP(A365,Wedstrijdtabel!$A:$G,7,FALSE),"")</f>
        <v/>
      </c>
      <c r="O365" s="24"/>
    </row>
    <row r="366" spans="1:15" x14ac:dyDescent="0.25">
      <c r="A366" s="7"/>
      <c r="B366" s="8"/>
      <c r="C366" s="8"/>
      <c r="D366" s="8"/>
      <c r="E366" s="8"/>
      <c r="F366" s="9" t="str">
        <f>IFERROR(VLOOKUP(B366,Table1[],9,FALSE)&amp;" "&amp;VLOOKUP(B366,Table1[],5,FALSE),"")</f>
        <v/>
      </c>
      <c r="G366" s="9" t="str">
        <f>IFERROR(VLOOKUP(B366,Table1[],6,FALSE),"")</f>
        <v/>
      </c>
      <c r="H366" s="9" t="str">
        <f>IFERROR(VLOOKUP(C366,Table1[],9,FALSE)&amp;" "&amp;VLOOKUP(C366,Table1[],5,FALSE),"")</f>
        <v/>
      </c>
      <c r="I366" s="9" t="str">
        <f>IFERROR(VLOOKUP(C366,Table1[],6,FALSE),"")</f>
        <v/>
      </c>
      <c r="J366" s="9" t="str">
        <f>IFERROR(VLOOKUP(D366,Table1[],9,FALSE)&amp;" "&amp;VLOOKUP(D366,Table1[],5,FALSE),"")</f>
        <v/>
      </c>
      <c r="K366" s="9" t="str">
        <f>IFERROR(VLOOKUP(D366,Table1[],6,FALSE),"")</f>
        <v/>
      </c>
      <c r="L366" s="9" t="str">
        <f>IFERROR(VLOOKUP(E366,Table1[],9,FALSE)&amp;" "&amp;VLOOKUP(E366,Table1[],5,FALSE),"")</f>
        <v/>
      </c>
      <c r="M366" s="9" t="str">
        <f>IFERROR(VLOOKUP(E366,Table1[],6,FALSE),"")</f>
        <v/>
      </c>
      <c r="N366" s="10" t="str">
        <f>IFERROR(VLOOKUP(A366,Wedstrijdtabel!$A:$G,7,FALSE),"")</f>
        <v/>
      </c>
      <c r="O366" s="24"/>
    </row>
    <row r="367" spans="1:15" x14ac:dyDescent="0.25">
      <c r="A367" s="7"/>
      <c r="B367" s="8"/>
      <c r="C367" s="8"/>
      <c r="D367" s="8"/>
      <c r="E367" s="8"/>
      <c r="F367" s="9" t="str">
        <f>IFERROR(VLOOKUP(B367,Table1[],9,FALSE)&amp;" "&amp;VLOOKUP(B367,Table1[],5,FALSE),"")</f>
        <v/>
      </c>
      <c r="G367" s="9" t="str">
        <f>IFERROR(VLOOKUP(B367,Table1[],6,FALSE),"")</f>
        <v/>
      </c>
      <c r="H367" s="9" t="str">
        <f>IFERROR(VLOOKUP(C367,Table1[],9,FALSE)&amp;" "&amp;VLOOKUP(C367,Table1[],5,FALSE),"")</f>
        <v/>
      </c>
      <c r="I367" s="9" t="str">
        <f>IFERROR(VLOOKUP(C367,Table1[],6,FALSE),"")</f>
        <v/>
      </c>
      <c r="J367" s="9" t="str">
        <f>IFERROR(VLOOKUP(D367,Table1[],9,FALSE)&amp;" "&amp;VLOOKUP(D367,Table1[],5,FALSE),"")</f>
        <v/>
      </c>
      <c r="K367" s="9" t="str">
        <f>IFERROR(VLOOKUP(D367,Table1[],6,FALSE),"")</f>
        <v/>
      </c>
      <c r="L367" s="9" t="str">
        <f>IFERROR(VLOOKUP(E367,Table1[],9,FALSE)&amp;" "&amp;VLOOKUP(E367,Table1[],5,FALSE),"")</f>
        <v/>
      </c>
      <c r="M367" s="9" t="str">
        <f>IFERROR(VLOOKUP(E367,Table1[],6,FALSE),"")</f>
        <v/>
      </c>
      <c r="N367" s="10" t="str">
        <f>IFERROR(VLOOKUP(A367,Wedstrijdtabel!$A:$G,7,FALSE),"")</f>
        <v/>
      </c>
      <c r="O367" s="24"/>
    </row>
    <row r="368" spans="1:15" x14ac:dyDescent="0.25">
      <c r="A368" s="7"/>
      <c r="B368" s="8"/>
      <c r="C368" s="8"/>
      <c r="D368" s="8"/>
      <c r="E368" s="8"/>
      <c r="F368" s="9" t="str">
        <f>IFERROR(VLOOKUP(B368,Table1[],9,FALSE)&amp;" "&amp;VLOOKUP(B368,Table1[],5,FALSE),"")</f>
        <v/>
      </c>
      <c r="G368" s="9" t="str">
        <f>IFERROR(VLOOKUP(B368,Table1[],6,FALSE),"")</f>
        <v/>
      </c>
      <c r="H368" s="9" t="str">
        <f>IFERROR(VLOOKUP(C368,Table1[],9,FALSE)&amp;" "&amp;VLOOKUP(C368,Table1[],5,FALSE),"")</f>
        <v/>
      </c>
      <c r="I368" s="9" t="str">
        <f>IFERROR(VLOOKUP(C368,Table1[],6,FALSE),"")</f>
        <v/>
      </c>
      <c r="J368" s="9" t="str">
        <f>IFERROR(VLOOKUP(D368,Table1[],9,FALSE)&amp;" "&amp;VLOOKUP(D368,Table1[],5,FALSE),"")</f>
        <v/>
      </c>
      <c r="K368" s="9" t="str">
        <f>IFERROR(VLOOKUP(D368,Table1[],6,FALSE),"")</f>
        <v/>
      </c>
      <c r="L368" s="9" t="str">
        <f>IFERROR(VLOOKUP(E368,Table1[],9,FALSE)&amp;" "&amp;VLOOKUP(E368,Table1[],5,FALSE),"")</f>
        <v/>
      </c>
      <c r="M368" s="9" t="str">
        <f>IFERROR(VLOOKUP(E368,Table1[],6,FALSE),"")</f>
        <v/>
      </c>
      <c r="N368" s="10" t="str">
        <f>IFERROR(VLOOKUP(A368,Wedstrijdtabel!$A:$G,7,FALSE),"")</f>
        <v/>
      </c>
      <c r="O368" s="24"/>
    </row>
    <row r="369" spans="1:15" x14ac:dyDescent="0.25">
      <c r="A369" s="7"/>
      <c r="B369" s="8"/>
      <c r="C369" s="8"/>
      <c r="D369" s="8"/>
      <c r="E369" s="8"/>
      <c r="F369" s="9" t="str">
        <f>IFERROR(VLOOKUP(B369,Table1[],9,FALSE)&amp;" "&amp;VLOOKUP(B369,Table1[],5,FALSE),"")</f>
        <v/>
      </c>
      <c r="G369" s="9" t="str">
        <f>IFERROR(VLOOKUP(B369,Table1[],6,FALSE),"")</f>
        <v/>
      </c>
      <c r="H369" s="9" t="str">
        <f>IFERROR(VLOOKUP(C369,Table1[],9,FALSE)&amp;" "&amp;VLOOKUP(C369,Table1[],5,FALSE),"")</f>
        <v/>
      </c>
      <c r="I369" s="9" t="str">
        <f>IFERROR(VLOOKUP(C369,Table1[],6,FALSE),"")</f>
        <v/>
      </c>
      <c r="J369" s="9" t="str">
        <f>IFERROR(VLOOKUP(D369,Table1[],9,FALSE)&amp;" "&amp;VLOOKUP(D369,Table1[],5,FALSE),"")</f>
        <v/>
      </c>
      <c r="K369" s="9" t="str">
        <f>IFERROR(VLOOKUP(D369,Table1[],6,FALSE),"")</f>
        <v/>
      </c>
      <c r="L369" s="9" t="str">
        <f>IFERROR(VLOOKUP(E369,Table1[],9,FALSE)&amp;" "&amp;VLOOKUP(E369,Table1[],5,FALSE),"")</f>
        <v/>
      </c>
      <c r="M369" s="9" t="str">
        <f>IFERROR(VLOOKUP(E369,Table1[],6,FALSE),"")</f>
        <v/>
      </c>
      <c r="N369" s="10" t="str">
        <f>IFERROR(VLOOKUP(A369,Wedstrijdtabel!$A:$G,7,FALSE),"")</f>
        <v/>
      </c>
      <c r="O369" s="24"/>
    </row>
    <row r="370" spans="1:15" x14ac:dyDescent="0.25">
      <c r="A370" s="7"/>
      <c r="B370" s="8"/>
      <c r="C370" s="8"/>
      <c r="D370" s="8"/>
      <c r="E370" s="8"/>
      <c r="F370" s="9" t="str">
        <f>IFERROR(VLOOKUP(B370,Table1[],9,FALSE)&amp;" "&amp;VLOOKUP(B370,Table1[],5,FALSE),"")</f>
        <v/>
      </c>
      <c r="G370" s="9" t="str">
        <f>IFERROR(VLOOKUP(B370,Table1[],6,FALSE),"")</f>
        <v/>
      </c>
      <c r="H370" s="9" t="str">
        <f>IFERROR(VLOOKUP(C370,Table1[],9,FALSE)&amp;" "&amp;VLOOKUP(C370,Table1[],5,FALSE),"")</f>
        <v/>
      </c>
      <c r="I370" s="9" t="str">
        <f>IFERROR(VLOOKUP(C370,Table1[],6,FALSE),"")</f>
        <v/>
      </c>
      <c r="J370" s="9" t="str">
        <f>IFERROR(VLOOKUP(D370,Table1[],9,FALSE)&amp;" "&amp;VLOOKUP(D370,Table1[],5,FALSE),"")</f>
        <v/>
      </c>
      <c r="K370" s="9" t="str">
        <f>IFERROR(VLOOKUP(D370,Table1[],6,FALSE),"")</f>
        <v/>
      </c>
      <c r="L370" s="9" t="str">
        <f>IFERROR(VLOOKUP(E370,Table1[],9,FALSE)&amp;" "&amp;VLOOKUP(E370,Table1[],5,FALSE),"")</f>
        <v/>
      </c>
      <c r="M370" s="9" t="str">
        <f>IFERROR(VLOOKUP(E370,Table1[],6,FALSE),"")</f>
        <v/>
      </c>
      <c r="N370" s="10" t="str">
        <f>IFERROR(VLOOKUP(A370,Wedstrijdtabel!$A:$G,7,FALSE),"")</f>
        <v/>
      </c>
      <c r="O370" s="24"/>
    </row>
    <row r="371" spans="1:15" x14ac:dyDescent="0.25">
      <c r="A371" s="7"/>
      <c r="B371" s="8"/>
      <c r="C371" s="8"/>
      <c r="D371" s="8"/>
      <c r="E371" s="8"/>
      <c r="F371" s="9" t="str">
        <f>IFERROR(VLOOKUP(B371,Table1[],9,FALSE)&amp;" "&amp;VLOOKUP(B371,Table1[],5,FALSE),"")</f>
        <v/>
      </c>
      <c r="G371" s="9" t="str">
        <f>IFERROR(VLOOKUP(B371,Table1[],6,FALSE),"")</f>
        <v/>
      </c>
      <c r="H371" s="9" t="str">
        <f>IFERROR(VLOOKUP(C371,Table1[],9,FALSE)&amp;" "&amp;VLOOKUP(C371,Table1[],5,FALSE),"")</f>
        <v/>
      </c>
      <c r="I371" s="9" t="str">
        <f>IFERROR(VLOOKUP(C371,Table1[],6,FALSE),"")</f>
        <v/>
      </c>
      <c r="J371" s="9" t="str">
        <f>IFERROR(VLOOKUP(D371,Table1[],9,FALSE)&amp;" "&amp;VLOOKUP(D371,Table1[],5,FALSE),"")</f>
        <v/>
      </c>
      <c r="K371" s="9" t="str">
        <f>IFERROR(VLOOKUP(D371,Table1[],6,FALSE),"")</f>
        <v/>
      </c>
      <c r="L371" s="9" t="str">
        <f>IFERROR(VLOOKUP(E371,Table1[],9,FALSE)&amp;" "&amp;VLOOKUP(E371,Table1[],5,FALSE),"")</f>
        <v/>
      </c>
      <c r="M371" s="9" t="str">
        <f>IFERROR(VLOOKUP(E371,Table1[],6,FALSE),"")</f>
        <v/>
      </c>
      <c r="N371" s="10" t="str">
        <f>IFERROR(VLOOKUP(A371,Wedstrijdtabel!$A:$G,7,FALSE),"")</f>
        <v/>
      </c>
      <c r="O371" s="24"/>
    </row>
    <row r="372" spans="1:15" x14ac:dyDescent="0.25">
      <c r="A372" s="7"/>
      <c r="B372" s="8"/>
      <c r="C372" s="8"/>
      <c r="D372" s="8"/>
      <c r="E372" s="8"/>
      <c r="F372" s="9" t="str">
        <f>IFERROR(VLOOKUP(B372,Table1[],9,FALSE)&amp;" "&amp;VLOOKUP(B372,Table1[],5,FALSE),"")</f>
        <v/>
      </c>
      <c r="G372" s="9" t="str">
        <f>IFERROR(VLOOKUP(B372,Table1[],6,FALSE),"")</f>
        <v/>
      </c>
      <c r="H372" s="9" t="str">
        <f>IFERROR(VLOOKUP(C372,Table1[],9,FALSE)&amp;" "&amp;VLOOKUP(C372,Table1[],5,FALSE),"")</f>
        <v/>
      </c>
      <c r="I372" s="9" t="str">
        <f>IFERROR(VLOOKUP(C372,Table1[],6,FALSE),"")</f>
        <v/>
      </c>
      <c r="J372" s="9" t="str">
        <f>IFERROR(VLOOKUP(D372,Table1[],9,FALSE)&amp;" "&amp;VLOOKUP(D372,Table1[],5,FALSE),"")</f>
        <v/>
      </c>
      <c r="K372" s="9" t="str">
        <f>IFERROR(VLOOKUP(D372,Table1[],6,FALSE),"")</f>
        <v/>
      </c>
      <c r="L372" s="9" t="str">
        <f>IFERROR(VLOOKUP(E372,Table1[],9,FALSE)&amp;" "&amp;VLOOKUP(E372,Table1[],5,FALSE),"")</f>
        <v/>
      </c>
      <c r="M372" s="9" t="str">
        <f>IFERROR(VLOOKUP(E372,Table1[],6,FALSE),"")</f>
        <v/>
      </c>
      <c r="N372" s="10" t="str">
        <f>IFERROR(VLOOKUP(A372,Wedstrijdtabel!$A:$G,7,FALSE),"")</f>
        <v/>
      </c>
      <c r="O372" s="24"/>
    </row>
    <row r="373" spans="1:15" x14ac:dyDescent="0.25">
      <c r="A373" s="7"/>
      <c r="B373" s="8"/>
      <c r="C373" s="8"/>
      <c r="D373" s="8"/>
      <c r="E373" s="8"/>
      <c r="F373" s="9" t="str">
        <f>IFERROR(VLOOKUP(B373,Table1[],9,FALSE)&amp;" "&amp;VLOOKUP(B373,Table1[],5,FALSE),"")</f>
        <v/>
      </c>
      <c r="G373" s="9" t="str">
        <f>IFERROR(VLOOKUP(B373,Table1[],6,FALSE),"")</f>
        <v/>
      </c>
      <c r="H373" s="9" t="str">
        <f>IFERROR(VLOOKUP(C373,Table1[],9,FALSE)&amp;" "&amp;VLOOKUP(C373,Table1[],5,FALSE),"")</f>
        <v/>
      </c>
      <c r="I373" s="9" t="str">
        <f>IFERROR(VLOOKUP(C373,Table1[],6,FALSE),"")</f>
        <v/>
      </c>
      <c r="J373" s="9" t="str">
        <f>IFERROR(VLOOKUP(D373,Table1[],9,FALSE)&amp;" "&amp;VLOOKUP(D373,Table1[],5,FALSE),"")</f>
        <v/>
      </c>
      <c r="K373" s="9" t="str">
        <f>IFERROR(VLOOKUP(D373,Table1[],6,FALSE),"")</f>
        <v/>
      </c>
      <c r="L373" s="9" t="str">
        <f>IFERROR(VLOOKUP(E373,Table1[],9,FALSE)&amp;" "&amp;VLOOKUP(E373,Table1[],5,FALSE),"")</f>
        <v/>
      </c>
      <c r="M373" s="9" t="str">
        <f>IFERROR(VLOOKUP(E373,Table1[],6,FALSE),"")</f>
        <v/>
      </c>
      <c r="N373" s="10" t="str">
        <f>IFERROR(VLOOKUP(A373,Wedstrijdtabel!$A:$G,7,FALSE),"")</f>
        <v/>
      </c>
      <c r="O373" s="24"/>
    </row>
    <row r="374" spans="1:15" x14ac:dyDescent="0.25">
      <c r="A374" s="7"/>
      <c r="B374" s="8"/>
      <c r="C374" s="8"/>
      <c r="D374" s="8"/>
      <c r="E374" s="8"/>
      <c r="F374" s="9" t="str">
        <f>IFERROR(VLOOKUP(B374,Table1[],9,FALSE)&amp;" "&amp;VLOOKUP(B374,Table1[],5,FALSE),"")</f>
        <v/>
      </c>
      <c r="G374" s="9" t="str">
        <f>IFERROR(VLOOKUP(B374,Table1[],6,FALSE),"")</f>
        <v/>
      </c>
      <c r="H374" s="9" t="str">
        <f>IFERROR(VLOOKUP(C374,Table1[],9,FALSE)&amp;" "&amp;VLOOKUP(C374,Table1[],5,FALSE),"")</f>
        <v/>
      </c>
      <c r="I374" s="9" t="str">
        <f>IFERROR(VLOOKUP(C374,Table1[],6,FALSE),"")</f>
        <v/>
      </c>
      <c r="J374" s="9" t="str">
        <f>IFERROR(VLOOKUP(D374,Table1[],9,FALSE)&amp;" "&amp;VLOOKUP(D374,Table1[],5,FALSE),"")</f>
        <v/>
      </c>
      <c r="K374" s="9" t="str">
        <f>IFERROR(VLOOKUP(D374,Table1[],6,FALSE),"")</f>
        <v/>
      </c>
      <c r="L374" s="9" t="str">
        <f>IFERROR(VLOOKUP(E374,Table1[],9,FALSE)&amp;" "&amp;VLOOKUP(E374,Table1[],5,FALSE),"")</f>
        <v/>
      </c>
      <c r="M374" s="9" t="str">
        <f>IFERROR(VLOOKUP(E374,Table1[],6,FALSE),"")</f>
        <v/>
      </c>
      <c r="N374" s="10" t="str">
        <f>IFERROR(VLOOKUP(A374,Wedstrijdtabel!$A:$G,7,FALSE),"")</f>
        <v/>
      </c>
      <c r="O374" s="24"/>
    </row>
    <row r="375" spans="1:15" x14ac:dyDescent="0.25">
      <c r="A375" s="7"/>
      <c r="B375" s="8"/>
      <c r="C375" s="8"/>
      <c r="D375" s="8"/>
      <c r="E375" s="8"/>
      <c r="F375" s="9" t="str">
        <f>IFERROR(VLOOKUP(B375,Table1[],9,FALSE)&amp;" "&amp;VLOOKUP(B375,Table1[],5,FALSE),"")</f>
        <v/>
      </c>
      <c r="G375" s="9" t="str">
        <f>IFERROR(VLOOKUP(B375,Table1[],6,FALSE),"")</f>
        <v/>
      </c>
      <c r="H375" s="9" t="str">
        <f>IFERROR(VLOOKUP(C375,Table1[],9,FALSE)&amp;" "&amp;VLOOKUP(C375,Table1[],5,FALSE),"")</f>
        <v/>
      </c>
      <c r="I375" s="9" t="str">
        <f>IFERROR(VLOOKUP(C375,Table1[],6,FALSE),"")</f>
        <v/>
      </c>
      <c r="J375" s="9" t="str">
        <f>IFERROR(VLOOKUP(D375,Table1[],9,FALSE)&amp;" "&amp;VLOOKUP(D375,Table1[],5,FALSE),"")</f>
        <v/>
      </c>
      <c r="K375" s="9" t="str">
        <f>IFERROR(VLOOKUP(D375,Table1[],6,FALSE),"")</f>
        <v/>
      </c>
      <c r="L375" s="9" t="str">
        <f>IFERROR(VLOOKUP(E375,Table1[],9,FALSE)&amp;" "&amp;VLOOKUP(E375,Table1[],5,FALSE),"")</f>
        <v/>
      </c>
      <c r="M375" s="9" t="str">
        <f>IFERROR(VLOOKUP(E375,Table1[],6,FALSE),"")</f>
        <v/>
      </c>
      <c r="N375" s="10" t="str">
        <f>IFERROR(VLOOKUP(A375,Wedstrijdtabel!$A:$G,7,FALSE),"")</f>
        <v/>
      </c>
      <c r="O375" s="24"/>
    </row>
    <row r="376" spans="1:15" x14ac:dyDescent="0.25">
      <c r="A376" s="7"/>
      <c r="B376" s="8"/>
      <c r="C376" s="8"/>
      <c r="D376" s="8"/>
      <c r="E376" s="8"/>
      <c r="F376" s="9" t="str">
        <f>IFERROR(VLOOKUP(B376,Table1[],9,FALSE)&amp;" "&amp;VLOOKUP(B376,Table1[],5,FALSE),"")</f>
        <v/>
      </c>
      <c r="G376" s="9" t="str">
        <f>IFERROR(VLOOKUP(B376,Table1[],6,FALSE),"")</f>
        <v/>
      </c>
      <c r="H376" s="9" t="str">
        <f>IFERROR(VLOOKUP(C376,Table1[],9,FALSE)&amp;" "&amp;VLOOKUP(C376,Table1[],5,FALSE),"")</f>
        <v/>
      </c>
      <c r="I376" s="9" t="str">
        <f>IFERROR(VLOOKUP(C376,Table1[],6,FALSE),"")</f>
        <v/>
      </c>
      <c r="J376" s="9" t="str">
        <f>IFERROR(VLOOKUP(D376,Table1[],9,FALSE)&amp;" "&amp;VLOOKUP(D376,Table1[],5,FALSE),"")</f>
        <v/>
      </c>
      <c r="K376" s="9" t="str">
        <f>IFERROR(VLOOKUP(D376,Table1[],6,FALSE),"")</f>
        <v/>
      </c>
      <c r="L376" s="9" t="str">
        <f>IFERROR(VLOOKUP(E376,Table1[],9,FALSE)&amp;" "&amp;VLOOKUP(E376,Table1[],5,FALSE),"")</f>
        <v/>
      </c>
      <c r="M376" s="9" t="str">
        <f>IFERROR(VLOOKUP(E376,Table1[],6,FALSE),"")</f>
        <v/>
      </c>
      <c r="N376" s="10" t="str">
        <f>IFERROR(VLOOKUP(A376,Wedstrijdtabel!$A:$G,7,FALSE),"")</f>
        <v/>
      </c>
      <c r="O376" s="24"/>
    </row>
    <row r="377" spans="1:15" x14ac:dyDescent="0.25">
      <c r="A377" s="7"/>
      <c r="B377" s="8"/>
      <c r="C377" s="8"/>
      <c r="D377" s="8"/>
      <c r="E377" s="8"/>
      <c r="F377" s="9" t="str">
        <f>IFERROR(VLOOKUP(B377,Table1[],9,FALSE)&amp;" "&amp;VLOOKUP(B377,Table1[],5,FALSE),"")</f>
        <v/>
      </c>
      <c r="G377" s="9" t="str">
        <f>IFERROR(VLOOKUP(B377,Table1[],6,FALSE),"")</f>
        <v/>
      </c>
      <c r="H377" s="9" t="str">
        <f>IFERROR(VLOOKUP(C377,Table1[],9,FALSE)&amp;" "&amp;VLOOKUP(C377,Table1[],5,FALSE),"")</f>
        <v/>
      </c>
      <c r="I377" s="9" t="str">
        <f>IFERROR(VLOOKUP(C377,Table1[],6,FALSE),"")</f>
        <v/>
      </c>
      <c r="J377" s="9" t="str">
        <f>IFERROR(VLOOKUP(D377,Table1[],9,FALSE)&amp;" "&amp;VLOOKUP(D377,Table1[],5,FALSE),"")</f>
        <v/>
      </c>
      <c r="K377" s="9" t="str">
        <f>IFERROR(VLOOKUP(D377,Table1[],6,FALSE),"")</f>
        <v/>
      </c>
      <c r="L377" s="9" t="str">
        <f>IFERROR(VLOOKUP(E377,Table1[],9,FALSE)&amp;" "&amp;VLOOKUP(E377,Table1[],5,FALSE),"")</f>
        <v/>
      </c>
      <c r="M377" s="9" t="str">
        <f>IFERROR(VLOOKUP(E377,Table1[],6,FALSE),"")</f>
        <v/>
      </c>
      <c r="N377" s="10" t="str">
        <f>IFERROR(VLOOKUP(A377,Wedstrijdtabel!$A:$G,7,FALSE),"")</f>
        <v/>
      </c>
      <c r="O377" s="24"/>
    </row>
    <row r="378" spans="1:15" x14ac:dyDescent="0.25">
      <c r="A378" s="7"/>
      <c r="B378" s="8"/>
      <c r="C378" s="8"/>
      <c r="D378" s="8"/>
      <c r="E378" s="8"/>
      <c r="F378" s="9" t="str">
        <f>IFERROR(VLOOKUP(B378,Table1[],9,FALSE)&amp;" "&amp;VLOOKUP(B378,Table1[],5,FALSE),"")</f>
        <v/>
      </c>
      <c r="G378" s="9" t="str">
        <f>IFERROR(VLOOKUP(B378,Table1[],6,FALSE),"")</f>
        <v/>
      </c>
      <c r="H378" s="9" t="str">
        <f>IFERROR(VLOOKUP(C378,Table1[],9,FALSE)&amp;" "&amp;VLOOKUP(C378,Table1[],5,FALSE),"")</f>
        <v/>
      </c>
      <c r="I378" s="9" t="str">
        <f>IFERROR(VLOOKUP(C378,Table1[],6,FALSE),"")</f>
        <v/>
      </c>
      <c r="J378" s="9" t="str">
        <f>IFERROR(VLOOKUP(D378,Table1[],9,FALSE)&amp;" "&amp;VLOOKUP(D378,Table1[],5,FALSE),"")</f>
        <v/>
      </c>
      <c r="K378" s="9" t="str">
        <f>IFERROR(VLOOKUP(D378,Table1[],6,FALSE),"")</f>
        <v/>
      </c>
      <c r="L378" s="9" t="str">
        <f>IFERROR(VLOOKUP(E378,Table1[],9,FALSE)&amp;" "&amp;VLOOKUP(E378,Table1[],5,FALSE),"")</f>
        <v/>
      </c>
      <c r="M378" s="9" t="str">
        <f>IFERROR(VLOOKUP(E378,Table1[],6,FALSE),"")</f>
        <v/>
      </c>
      <c r="N378" s="10" t="str">
        <f>IFERROR(VLOOKUP(A378,Wedstrijdtabel!$A:$G,7,FALSE),"")</f>
        <v/>
      </c>
      <c r="O378" s="24"/>
    </row>
    <row r="379" spans="1:15" x14ac:dyDescent="0.25">
      <c r="A379" s="7"/>
      <c r="B379" s="8"/>
      <c r="C379" s="8"/>
      <c r="D379" s="8"/>
      <c r="E379" s="8"/>
      <c r="F379" s="9" t="str">
        <f>IFERROR(VLOOKUP(B379,Table1[],9,FALSE)&amp;" "&amp;VLOOKUP(B379,Table1[],5,FALSE),"")</f>
        <v/>
      </c>
      <c r="G379" s="9" t="str">
        <f>IFERROR(VLOOKUP(B379,Table1[],6,FALSE),"")</f>
        <v/>
      </c>
      <c r="H379" s="9" t="str">
        <f>IFERROR(VLOOKUP(C379,Table1[],9,FALSE)&amp;" "&amp;VLOOKUP(C379,Table1[],5,FALSE),"")</f>
        <v/>
      </c>
      <c r="I379" s="9" t="str">
        <f>IFERROR(VLOOKUP(C379,Table1[],6,FALSE),"")</f>
        <v/>
      </c>
      <c r="J379" s="9" t="str">
        <f>IFERROR(VLOOKUP(D379,Table1[],9,FALSE)&amp;" "&amp;VLOOKUP(D379,Table1[],5,FALSE),"")</f>
        <v/>
      </c>
      <c r="K379" s="9" t="str">
        <f>IFERROR(VLOOKUP(D379,Table1[],6,FALSE),"")</f>
        <v/>
      </c>
      <c r="L379" s="9" t="str">
        <f>IFERROR(VLOOKUP(E379,Table1[],9,FALSE)&amp;" "&amp;VLOOKUP(E379,Table1[],5,FALSE),"")</f>
        <v/>
      </c>
      <c r="M379" s="9" t="str">
        <f>IFERROR(VLOOKUP(E379,Table1[],6,FALSE),"")</f>
        <v/>
      </c>
      <c r="N379" s="10" t="str">
        <f>IFERROR(VLOOKUP(A379,Wedstrijdtabel!$A:$G,7,FALSE),"")</f>
        <v/>
      </c>
      <c r="O379" s="24"/>
    </row>
    <row r="380" spans="1:15" x14ac:dyDescent="0.25">
      <c r="A380" s="7"/>
      <c r="B380" s="8"/>
      <c r="C380" s="8"/>
      <c r="D380" s="8"/>
      <c r="E380" s="8"/>
      <c r="F380" s="9" t="str">
        <f>IFERROR(VLOOKUP(B380,Table1[],9,FALSE)&amp;" "&amp;VLOOKUP(B380,Table1[],5,FALSE),"")</f>
        <v/>
      </c>
      <c r="G380" s="9" t="str">
        <f>IFERROR(VLOOKUP(B380,Table1[],6,FALSE),"")</f>
        <v/>
      </c>
      <c r="H380" s="9" t="str">
        <f>IFERROR(VLOOKUP(C380,Table1[],9,FALSE)&amp;" "&amp;VLOOKUP(C380,Table1[],5,FALSE),"")</f>
        <v/>
      </c>
      <c r="I380" s="9" t="str">
        <f>IFERROR(VLOOKUP(C380,Table1[],6,FALSE),"")</f>
        <v/>
      </c>
      <c r="J380" s="9" t="str">
        <f>IFERROR(VLOOKUP(D380,Table1[],9,FALSE)&amp;" "&amp;VLOOKUP(D380,Table1[],5,FALSE),"")</f>
        <v/>
      </c>
      <c r="K380" s="9" t="str">
        <f>IFERROR(VLOOKUP(D380,Table1[],6,FALSE),"")</f>
        <v/>
      </c>
      <c r="L380" s="9" t="str">
        <f>IFERROR(VLOOKUP(E380,Table1[],9,FALSE)&amp;" "&amp;VLOOKUP(E380,Table1[],5,FALSE),"")</f>
        <v/>
      </c>
      <c r="M380" s="9" t="str">
        <f>IFERROR(VLOOKUP(E380,Table1[],6,FALSE),"")</f>
        <v/>
      </c>
      <c r="N380" s="10" t="str">
        <f>IFERROR(VLOOKUP(A380,Wedstrijdtabel!$A:$G,7,FALSE),"")</f>
        <v/>
      </c>
      <c r="O380" s="24"/>
    </row>
    <row r="381" spans="1:15" x14ac:dyDescent="0.25">
      <c r="A381" s="7"/>
      <c r="B381" s="8"/>
      <c r="C381" s="8"/>
      <c r="D381" s="8"/>
      <c r="E381" s="8"/>
      <c r="F381" s="9" t="str">
        <f>IFERROR(VLOOKUP(B381,Table1[],9,FALSE)&amp;" "&amp;VLOOKUP(B381,Table1[],5,FALSE),"")</f>
        <v/>
      </c>
      <c r="G381" s="9" t="str">
        <f>IFERROR(VLOOKUP(B381,Table1[],6,FALSE),"")</f>
        <v/>
      </c>
      <c r="H381" s="9" t="str">
        <f>IFERROR(VLOOKUP(C381,Table1[],9,FALSE)&amp;" "&amp;VLOOKUP(C381,Table1[],5,FALSE),"")</f>
        <v/>
      </c>
      <c r="I381" s="9" t="str">
        <f>IFERROR(VLOOKUP(C381,Table1[],6,FALSE),"")</f>
        <v/>
      </c>
      <c r="J381" s="9" t="str">
        <f>IFERROR(VLOOKUP(D381,Table1[],9,FALSE)&amp;" "&amp;VLOOKUP(D381,Table1[],5,FALSE),"")</f>
        <v/>
      </c>
      <c r="K381" s="9" t="str">
        <f>IFERROR(VLOOKUP(D381,Table1[],6,FALSE),"")</f>
        <v/>
      </c>
      <c r="L381" s="9" t="str">
        <f>IFERROR(VLOOKUP(E381,Table1[],9,FALSE)&amp;" "&amp;VLOOKUP(E381,Table1[],5,FALSE),"")</f>
        <v/>
      </c>
      <c r="M381" s="9" t="str">
        <f>IFERROR(VLOOKUP(E381,Table1[],6,FALSE),"")</f>
        <v/>
      </c>
      <c r="N381" s="10" t="str">
        <f>IFERROR(VLOOKUP(A381,Wedstrijdtabel!$A:$G,7,FALSE),"")</f>
        <v/>
      </c>
      <c r="O381" s="24"/>
    </row>
    <row r="382" spans="1:15" x14ac:dyDescent="0.25">
      <c r="A382" s="7"/>
      <c r="B382" s="8"/>
      <c r="C382" s="8"/>
      <c r="D382" s="8"/>
      <c r="E382" s="8"/>
      <c r="F382" s="9" t="str">
        <f>IFERROR(VLOOKUP(B382,Table1[],9,FALSE)&amp;" "&amp;VLOOKUP(B382,Table1[],5,FALSE),"")</f>
        <v/>
      </c>
      <c r="G382" s="9" t="str">
        <f>IFERROR(VLOOKUP(B382,Table1[],6,FALSE),"")</f>
        <v/>
      </c>
      <c r="H382" s="9" t="str">
        <f>IFERROR(VLOOKUP(C382,Table1[],9,FALSE)&amp;" "&amp;VLOOKUP(C382,Table1[],5,FALSE),"")</f>
        <v/>
      </c>
      <c r="I382" s="9" t="str">
        <f>IFERROR(VLOOKUP(C382,Table1[],6,FALSE),"")</f>
        <v/>
      </c>
      <c r="J382" s="9" t="str">
        <f>IFERROR(VLOOKUP(D382,Table1[],9,FALSE)&amp;" "&amp;VLOOKUP(D382,Table1[],5,FALSE),"")</f>
        <v/>
      </c>
      <c r="K382" s="9" t="str">
        <f>IFERROR(VLOOKUP(D382,Table1[],6,FALSE),"")</f>
        <v/>
      </c>
      <c r="L382" s="9" t="str">
        <f>IFERROR(VLOOKUP(E382,Table1[],9,FALSE)&amp;" "&amp;VLOOKUP(E382,Table1[],5,FALSE),"")</f>
        <v/>
      </c>
      <c r="M382" s="9" t="str">
        <f>IFERROR(VLOOKUP(E382,Table1[],6,FALSE),"")</f>
        <v/>
      </c>
      <c r="N382" s="10" t="str">
        <f>IFERROR(VLOOKUP(A382,Wedstrijdtabel!$A:$G,7,FALSE),"")</f>
        <v/>
      </c>
      <c r="O382" s="24"/>
    </row>
    <row r="383" spans="1:15" x14ac:dyDescent="0.25">
      <c r="A383" s="7"/>
      <c r="B383" s="8"/>
      <c r="C383" s="8"/>
      <c r="D383" s="8"/>
      <c r="E383" s="8"/>
      <c r="F383" s="9" t="str">
        <f>IFERROR(VLOOKUP(B383,Table1[],9,FALSE)&amp;" "&amp;VLOOKUP(B383,Table1[],5,FALSE),"")</f>
        <v/>
      </c>
      <c r="G383" s="9" t="str">
        <f>IFERROR(VLOOKUP(B383,Table1[],6,FALSE),"")</f>
        <v/>
      </c>
      <c r="H383" s="9" t="str">
        <f>IFERROR(VLOOKUP(C383,Table1[],9,FALSE)&amp;" "&amp;VLOOKUP(C383,Table1[],5,FALSE),"")</f>
        <v/>
      </c>
      <c r="I383" s="9" t="str">
        <f>IFERROR(VLOOKUP(C383,Table1[],6,FALSE),"")</f>
        <v/>
      </c>
      <c r="J383" s="9" t="str">
        <f>IFERROR(VLOOKUP(D383,Table1[],9,FALSE)&amp;" "&amp;VLOOKUP(D383,Table1[],5,FALSE),"")</f>
        <v/>
      </c>
      <c r="K383" s="9" t="str">
        <f>IFERROR(VLOOKUP(D383,Table1[],6,FALSE),"")</f>
        <v/>
      </c>
      <c r="L383" s="9" t="str">
        <f>IFERROR(VLOOKUP(E383,Table1[],9,FALSE)&amp;" "&amp;VLOOKUP(E383,Table1[],5,FALSE),"")</f>
        <v/>
      </c>
      <c r="M383" s="9" t="str">
        <f>IFERROR(VLOOKUP(E383,Table1[],6,FALSE),"")</f>
        <v/>
      </c>
      <c r="N383" s="10" t="str">
        <f>IFERROR(VLOOKUP(A383,Wedstrijdtabel!$A:$G,7,FALSE),"")</f>
        <v/>
      </c>
      <c r="O383" s="24"/>
    </row>
    <row r="384" spans="1:15" x14ac:dyDescent="0.25">
      <c r="A384" s="7"/>
      <c r="B384" s="8"/>
      <c r="C384" s="8"/>
      <c r="D384" s="8"/>
      <c r="E384" s="8"/>
      <c r="F384" s="9" t="str">
        <f>IFERROR(VLOOKUP(B384,Table1[],9,FALSE)&amp;" "&amp;VLOOKUP(B384,Table1[],5,FALSE),"")</f>
        <v/>
      </c>
      <c r="G384" s="9" t="str">
        <f>IFERROR(VLOOKUP(B384,Table1[],6,FALSE),"")</f>
        <v/>
      </c>
      <c r="H384" s="9" t="str">
        <f>IFERROR(VLOOKUP(C384,Table1[],9,FALSE)&amp;" "&amp;VLOOKUP(C384,Table1[],5,FALSE),"")</f>
        <v/>
      </c>
      <c r="I384" s="9" t="str">
        <f>IFERROR(VLOOKUP(C384,Table1[],6,FALSE),"")</f>
        <v/>
      </c>
      <c r="J384" s="9" t="str">
        <f>IFERROR(VLOOKUP(D384,Table1[],9,FALSE)&amp;" "&amp;VLOOKUP(D384,Table1[],5,FALSE),"")</f>
        <v/>
      </c>
      <c r="K384" s="9" t="str">
        <f>IFERROR(VLOOKUP(D384,Table1[],6,FALSE),"")</f>
        <v/>
      </c>
      <c r="L384" s="9" t="str">
        <f>IFERROR(VLOOKUP(E384,Table1[],9,FALSE)&amp;" "&amp;VLOOKUP(E384,Table1[],5,FALSE),"")</f>
        <v/>
      </c>
      <c r="M384" s="9" t="str">
        <f>IFERROR(VLOOKUP(E384,Table1[],6,FALSE),"")</f>
        <v/>
      </c>
      <c r="N384" s="10" t="str">
        <f>IFERROR(VLOOKUP(A384,Wedstrijdtabel!$A:$G,7,FALSE),"")</f>
        <v/>
      </c>
      <c r="O384" s="24"/>
    </row>
    <row r="385" spans="1:15" x14ac:dyDescent="0.25">
      <c r="A385" s="7"/>
      <c r="B385" s="8"/>
      <c r="C385" s="8"/>
      <c r="D385" s="8"/>
      <c r="E385" s="8"/>
      <c r="F385" s="9" t="str">
        <f>IFERROR(VLOOKUP(B385,Table1[],9,FALSE)&amp;" "&amp;VLOOKUP(B385,Table1[],5,FALSE),"")</f>
        <v/>
      </c>
      <c r="G385" s="9" t="str">
        <f>IFERROR(VLOOKUP(B385,Table1[],6,FALSE),"")</f>
        <v/>
      </c>
      <c r="H385" s="9" t="str">
        <f>IFERROR(VLOOKUP(C385,Table1[],9,FALSE)&amp;" "&amp;VLOOKUP(C385,Table1[],5,FALSE),"")</f>
        <v/>
      </c>
      <c r="I385" s="9" t="str">
        <f>IFERROR(VLOOKUP(C385,Table1[],6,FALSE),"")</f>
        <v/>
      </c>
      <c r="J385" s="9" t="str">
        <f>IFERROR(VLOOKUP(D385,Table1[],9,FALSE)&amp;" "&amp;VLOOKUP(D385,Table1[],5,FALSE),"")</f>
        <v/>
      </c>
      <c r="K385" s="9" t="str">
        <f>IFERROR(VLOOKUP(D385,Table1[],6,FALSE),"")</f>
        <v/>
      </c>
      <c r="L385" s="9" t="str">
        <f>IFERROR(VLOOKUP(E385,Table1[],9,FALSE)&amp;" "&amp;VLOOKUP(E385,Table1[],5,FALSE),"")</f>
        <v/>
      </c>
      <c r="M385" s="9" t="str">
        <f>IFERROR(VLOOKUP(E385,Table1[],6,FALSE),"")</f>
        <v/>
      </c>
      <c r="N385" s="10" t="str">
        <f>IFERROR(VLOOKUP(A385,Wedstrijdtabel!$A:$G,7,FALSE),"")</f>
        <v/>
      </c>
      <c r="O385" s="24"/>
    </row>
    <row r="386" spans="1:15" x14ac:dyDescent="0.25">
      <c r="A386" s="7"/>
      <c r="B386" s="8"/>
      <c r="C386" s="8"/>
      <c r="D386" s="8"/>
      <c r="E386" s="8"/>
      <c r="F386" s="9" t="str">
        <f>IFERROR(VLOOKUP(B386,Table1[],9,FALSE)&amp;" "&amp;VLOOKUP(B386,Table1[],5,FALSE),"")</f>
        <v/>
      </c>
      <c r="G386" s="9" t="str">
        <f>IFERROR(VLOOKUP(B386,Table1[],6,FALSE),"")</f>
        <v/>
      </c>
      <c r="H386" s="9" t="str">
        <f>IFERROR(VLOOKUP(C386,Table1[],9,FALSE)&amp;" "&amp;VLOOKUP(C386,Table1[],5,FALSE),"")</f>
        <v/>
      </c>
      <c r="I386" s="9" t="str">
        <f>IFERROR(VLOOKUP(C386,Table1[],6,FALSE),"")</f>
        <v/>
      </c>
      <c r="J386" s="9" t="str">
        <f>IFERROR(VLOOKUP(D386,Table1[],9,FALSE)&amp;" "&amp;VLOOKUP(D386,Table1[],5,FALSE),"")</f>
        <v/>
      </c>
      <c r="K386" s="9" t="str">
        <f>IFERROR(VLOOKUP(D386,Table1[],6,FALSE),"")</f>
        <v/>
      </c>
      <c r="L386" s="9" t="str">
        <f>IFERROR(VLOOKUP(E386,Table1[],9,FALSE)&amp;" "&amp;VLOOKUP(E386,Table1[],5,FALSE),"")</f>
        <v/>
      </c>
      <c r="M386" s="9" t="str">
        <f>IFERROR(VLOOKUP(E386,Table1[],6,FALSE),"")</f>
        <v/>
      </c>
      <c r="N386" s="10" t="str">
        <f>IFERROR(VLOOKUP(A386,Wedstrijdtabel!$A:$G,7,FALSE),"")</f>
        <v/>
      </c>
      <c r="O386" s="24"/>
    </row>
    <row r="387" spans="1:15" x14ac:dyDescent="0.25">
      <c r="A387" s="7"/>
      <c r="B387" s="8"/>
      <c r="C387" s="8"/>
      <c r="D387" s="8"/>
      <c r="E387" s="8"/>
      <c r="F387" s="9" t="str">
        <f>IFERROR(VLOOKUP(B387,Table1[],9,FALSE)&amp;" "&amp;VLOOKUP(B387,Table1[],5,FALSE),"")</f>
        <v/>
      </c>
      <c r="G387" s="9" t="str">
        <f>IFERROR(VLOOKUP(B387,Table1[],6,FALSE),"")</f>
        <v/>
      </c>
      <c r="H387" s="9" t="str">
        <f>IFERROR(VLOOKUP(C387,Table1[],9,FALSE)&amp;" "&amp;VLOOKUP(C387,Table1[],5,FALSE),"")</f>
        <v/>
      </c>
      <c r="I387" s="9" t="str">
        <f>IFERROR(VLOOKUP(C387,Table1[],6,FALSE),"")</f>
        <v/>
      </c>
      <c r="J387" s="9" t="str">
        <f>IFERROR(VLOOKUP(D387,Table1[],9,FALSE)&amp;" "&amp;VLOOKUP(D387,Table1[],5,FALSE),"")</f>
        <v/>
      </c>
      <c r="K387" s="9" t="str">
        <f>IFERROR(VLOOKUP(D387,Table1[],6,FALSE),"")</f>
        <v/>
      </c>
      <c r="L387" s="9" t="str">
        <f>IFERROR(VLOOKUP(E387,Table1[],9,FALSE)&amp;" "&amp;VLOOKUP(E387,Table1[],5,FALSE),"")</f>
        <v/>
      </c>
      <c r="M387" s="9" t="str">
        <f>IFERROR(VLOOKUP(E387,Table1[],6,FALSE),"")</f>
        <v/>
      </c>
      <c r="N387" s="10" t="str">
        <f>IFERROR(VLOOKUP(A387,Wedstrijdtabel!$A:$G,7,FALSE),"")</f>
        <v/>
      </c>
      <c r="O387" s="24"/>
    </row>
    <row r="388" spans="1:15" x14ac:dyDescent="0.25">
      <c r="A388" s="7"/>
      <c r="B388" s="8"/>
      <c r="C388" s="8"/>
      <c r="D388" s="8"/>
      <c r="E388" s="8"/>
      <c r="F388" s="9" t="str">
        <f>IFERROR(VLOOKUP(B388,Table1[],9,FALSE)&amp;" "&amp;VLOOKUP(B388,Table1[],5,FALSE),"")</f>
        <v/>
      </c>
      <c r="G388" s="9" t="str">
        <f>IFERROR(VLOOKUP(B388,Table1[],6,FALSE),"")</f>
        <v/>
      </c>
      <c r="H388" s="9" t="str">
        <f>IFERROR(VLOOKUP(C388,Table1[],9,FALSE)&amp;" "&amp;VLOOKUP(C388,Table1[],5,FALSE),"")</f>
        <v/>
      </c>
      <c r="I388" s="9" t="str">
        <f>IFERROR(VLOOKUP(C388,Table1[],6,FALSE),"")</f>
        <v/>
      </c>
      <c r="J388" s="9" t="str">
        <f>IFERROR(VLOOKUP(D388,Table1[],9,FALSE)&amp;" "&amp;VLOOKUP(D388,Table1[],5,FALSE),"")</f>
        <v/>
      </c>
      <c r="K388" s="9" t="str">
        <f>IFERROR(VLOOKUP(D388,Table1[],6,FALSE),"")</f>
        <v/>
      </c>
      <c r="L388" s="9" t="str">
        <f>IFERROR(VLOOKUP(E388,Table1[],9,FALSE)&amp;" "&amp;VLOOKUP(E388,Table1[],5,FALSE),"")</f>
        <v/>
      </c>
      <c r="M388" s="9" t="str">
        <f>IFERROR(VLOOKUP(E388,Table1[],6,FALSE),"")</f>
        <v/>
      </c>
      <c r="N388" s="10" t="str">
        <f>IFERROR(VLOOKUP(A388,Wedstrijdtabel!$A:$G,7,FALSE),"")</f>
        <v/>
      </c>
      <c r="O388" s="24"/>
    </row>
    <row r="389" spans="1:15" x14ac:dyDescent="0.25">
      <c r="A389" s="7"/>
      <c r="B389" s="8"/>
      <c r="C389" s="8"/>
      <c r="D389" s="8"/>
      <c r="E389" s="8"/>
      <c r="F389" s="9" t="str">
        <f>IFERROR(VLOOKUP(B389,Table1[],9,FALSE)&amp;" "&amp;VLOOKUP(B389,Table1[],5,FALSE),"")</f>
        <v/>
      </c>
      <c r="G389" s="9" t="str">
        <f>IFERROR(VLOOKUP(B389,Table1[],6,FALSE),"")</f>
        <v/>
      </c>
      <c r="H389" s="9" t="str">
        <f>IFERROR(VLOOKUP(C389,Table1[],9,FALSE)&amp;" "&amp;VLOOKUP(C389,Table1[],5,FALSE),"")</f>
        <v/>
      </c>
      <c r="I389" s="9" t="str">
        <f>IFERROR(VLOOKUP(C389,Table1[],6,FALSE),"")</f>
        <v/>
      </c>
      <c r="J389" s="9" t="str">
        <f>IFERROR(VLOOKUP(D389,Table1[],9,FALSE)&amp;" "&amp;VLOOKUP(D389,Table1[],5,FALSE),"")</f>
        <v/>
      </c>
      <c r="K389" s="9" t="str">
        <f>IFERROR(VLOOKUP(D389,Table1[],6,FALSE),"")</f>
        <v/>
      </c>
      <c r="L389" s="9" t="str">
        <f>IFERROR(VLOOKUP(E389,Table1[],9,FALSE)&amp;" "&amp;VLOOKUP(E389,Table1[],5,FALSE),"")</f>
        <v/>
      </c>
      <c r="M389" s="9" t="str">
        <f>IFERROR(VLOOKUP(E389,Table1[],6,FALSE),"")</f>
        <v/>
      </c>
      <c r="N389" s="10" t="str">
        <f>IFERROR(VLOOKUP(A389,Wedstrijdtabel!$A:$G,7,FALSE),"")</f>
        <v/>
      </c>
      <c r="O389" s="24"/>
    </row>
    <row r="390" spans="1:15" x14ac:dyDescent="0.25">
      <c r="A390" s="7"/>
      <c r="B390" s="8"/>
      <c r="C390" s="8"/>
      <c r="D390" s="8"/>
      <c r="E390" s="8"/>
      <c r="F390" s="9" t="str">
        <f>IFERROR(VLOOKUP(B390,Table1[],9,FALSE)&amp;" "&amp;VLOOKUP(B390,Table1[],5,FALSE),"")</f>
        <v/>
      </c>
      <c r="G390" s="9" t="str">
        <f>IFERROR(VLOOKUP(B390,Table1[],6,FALSE),"")</f>
        <v/>
      </c>
      <c r="H390" s="9" t="str">
        <f>IFERROR(VLOOKUP(C390,Table1[],9,FALSE)&amp;" "&amp;VLOOKUP(C390,Table1[],5,FALSE),"")</f>
        <v/>
      </c>
      <c r="I390" s="9" t="str">
        <f>IFERROR(VLOOKUP(C390,Table1[],6,FALSE),"")</f>
        <v/>
      </c>
      <c r="J390" s="9" t="str">
        <f>IFERROR(VLOOKUP(D390,Table1[],9,FALSE)&amp;" "&amp;VLOOKUP(D390,Table1[],5,FALSE),"")</f>
        <v/>
      </c>
      <c r="K390" s="9" t="str">
        <f>IFERROR(VLOOKUP(D390,Table1[],6,FALSE),"")</f>
        <v/>
      </c>
      <c r="L390" s="9" t="str">
        <f>IFERROR(VLOOKUP(E390,Table1[],9,FALSE)&amp;" "&amp;VLOOKUP(E390,Table1[],5,FALSE),"")</f>
        <v/>
      </c>
      <c r="M390" s="9" t="str">
        <f>IFERROR(VLOOKUP(E390,Table1[],6,FALSE),"")</f>
        <v/>
      </c>
      <c r="N390" s="10" t="str">
        <f>IFERROR(VLOOKUP(A390,Wedstrijdtabel!$A:$G,7,FALSE),"")</f>
        <v/>
      </c>
      <c r="O390" s="24"/>
    </row>
    <row r="391" spans="1:15" x14ac:dyDescent="0.25">
      <c r="A391" s="7"/>
      <c r="B391" s="8"/>
      <c r="C391" s="8"/>
      <c r="D391" s="8"/>
      <c r="E391" s="8"/>
      <c r="F391" s="9" t="str">
        <f>IFERROR(VLOOKUP(B391,Table1[],9,FALSE)&amp;" "&amp;VLOOKUP(B391,Table1[],5,FALSE),"")</f>
        <v/>
      </c>
      <c r="G391" s="9" t="str">
        <f>IFERROR(VLOOKUP(B391,Table1[],6,FALSE),"")</f>
        <v/>
      </c>
      <c r="H391" s="9" t="str">
        <f>IFERROR(VLOOKUP(C391,Table1[],9,FALSE)&amp;" "&amp;VLOOKUP(C391,Table1[],5,FALSE),"")</f>
        <v/>
      </c>
      <c r="I391" s="9" t="str">
        <f>IFERROR(VLOOKUP(C391,Table1[],6,FALSE),"")</f>
        <v/>
      </c>
      <c r="J391" s="9" t="str">
        <f>IFERROR(VLOOKUP(D391,Table1[],9,FALSE)&amp;" "&amp;VLOOKUP(D391,Table1[],5,FALSE),"")</f>
        <v/>
      </c>
      <c r="K391" s="9" t="str">
        <f>IFERROR(VLOOKUP(D391,Table1[],6,FALSE),"")</f>
        <v/>
      </c>
      <c r="L391" s="9" t="str">
        <f>IFERROR(VLOOKUP(E391,Table1[],9,FALSE)&amp;" "&amp;VLOOKUP(E391,Table1[],5,FALSE),"")</f>
        <v/>
      </c>
      <c r="M391" s="9" t="str">
        <f>IFERROR(VLOOKUP(E391,Table1[],6,FALSE),"")</f>
        <v/>
      </c>
      <c r="N391" s="10" t="str">
        <f>IFERROR(VLOOKUP(A391,Wedstrijdtabel!$A:$G,7,FALSE),"")</f>
        <v/>
      </c>
      <c r="O391" s="24"/>
    </row>
    <row r="392" spans="1:15" x14ac:dyDescent="0.25">
      <c r="A392" s="7"/>
      <c r="B392" s="8"/>
      <c r="C392" s="8"/>
      <c r="D392" s="8"/>
      <c r="E392" s="8"/>
      <c r="F392" s="9" t="str">
        <f>IFERROR(VLOOKUP(B392,Table1[],9,FALSE)&amp;" "&amp;VLOOKUP(B392,Table1[],5,FALSE),"")</f>
        <v/>
      </c>
      <c r="G392" s="9" t="str">
        <f>IFERROR(VLOOKUP(B392,Table1[],6,FALSE),"")</f>
        <v/>
      </c>
      <c r="H392" s="9" t="str">
        <f>IFERROR(VLOOKUP(C392,Table1[],9,FALSE)&amp;" "&amp;VLOOKUP(C392,Table1[],5,FALSE),"")</f>
        <v/>
      </c>
      <c r="I392" s="9" t="str">
        <f>IFERROR(VLOOKUP(C392,Table1[],6,FALSE),"")</f>
        <v/>
      </c>
      <c r="J392" s="9" t="str">
        <f>IFERROR(VLOOKUP(D392,Table1[],9,FALSE)&amp;" "&amp;VLOOKUP(D392,Table1[],5,FALSE),"")</f>
        <v/>
      </c>
      <c r="K392" s="9" t="str">
        <f>IFERROR(VLOOKUP(D392,Table1[],6,FALSE),"")</f>
        <v/>
      </c>
      <c r="L392" s="9" t="str">
        <f>IFERROR(VLOOKUP(E392,Table1[],9,FALSE)&amp;" "&amp;VLOOKUP(E392,Table1[],5,FALSE),"")</f>
        <v/>
      </c>
      <c r="M392" s="9" t="str">
        <f>IFERROR(VLOOKUP(E392,Table1[],6,FALSE),"")</f>
        <v/>
      </c>
      <c r="N392" s="10" t="str">
        <f>IFERROR(VLOOKUP(A392,Wedstrijdtabel!$A:$G,7,FALSE),"")</f>
        <v/>
      </c>
      <c r="O392" s="24"/>
    </row>
    <row r="393" spans="1:15" x14ac:dyDescent="0.25">
      <c r="A393" s="7"/>
      <c r="B393" s="8"/>
      <c r="C393" s="8"/>
      <c r="D393" s="8"/>
      <c r="E393" s="8"/>
      <c r="F393" s="9" t="str">
        <f>IFERROR(VLOOKUP(B393,Table1[],9,FALSE)&amp;" "&amp;VLOOKUP(B393,Table1[],5,FALSE),"")</f>
        <v/>
      </c>
      <c r="G393" s="9" t="str">
        <f>IFERROR(VLOOKUP(B393,Table1[],6,FALSE),"")</f>
        <v/>
      </c>
      <c r="H393" s="9" t="str">
        <f>IFERROR(VLOOKUP(C393,Table1[],9,FALSE)&amp;" "&amp;VLOOKUP(C393,Table1[],5,FALSE),"")</f>
        <v/>
      </c>
      <c r="I393" s="9" t="str">
        <f>IFERROR(VLOOKUP(C393,Table1[],6,FALSE),"")</f>
        <v/>
      </c>
      <c r="J393" s="9" t="str">
        <f>IFERROR(VLOOKUP(D393,Table1[],9,FALSE)&amp;" "&amp;VLOOKUP(D393,Table1[],5,FALSE),"")</f>
        <v/>
      </c>
      <c r="K393" s="9" t="str">
        <f>IFERROR(VLOOKUP(D393,Table1[],6,FALSE),"")</f>
        <v/>
      </c>
      <c r="L393" s="9" t="str">
        <f>IFERROR(VLOOKUP(E393,Table1[],9,FALSE)&amp;" "&amp;VLOOKUP(E393,Table1[],5,FALSE),"")</f>
        <v/>
      </c>
      <c r="M393" s="9" t="str">
        <f>IFERROR(VLOOKUP(E393,Table1[],6,FALSE),"")</f>
        <v/>
      </c>
      <c r="N393" s="10" t="str">
        <f>IFERROR(VLOOKUP(A393,Wedstrijdtabel!$A:$G,7,FALSE),"")</f>
        <v/>
      </c>
      <c r="O393" s="24"/>
    </row>
    <row r="394" spans="1:15" x14ac:dyDescent="0.25">
      <c r="A394" s="7"/>
      <c r="B394" s="8"/>
      <c r="C394" s="8"/>
      <c r="D394" s="8"/>
      <c r="E394" s="8"/>
      <c r="F394" s="9" t="str">
        <f>IFERROR(VLOOKUP(B394,Table1[],9,FALSE)&amp;" "&amp;VLOOKUP(B394,Table1[],5,FALSE),"")</f>
        <v/>
      </c>
      <c r="G394" s="9" t="str">
        <f>IFERROR(VLOOKUP(B394,Table1[],6,FALSE),"")</f>
        <v/>
      </c>
      <c r="H394" s="9" t="str">
        <f>IFERROR(VLOOKUP(C394,Table1[],9,FALSE)&amp;" "&amp;VLOOKUP(C394,Table1[],5,FALSE),"")</f>
        <v/>
      </c>
      <c r="I394" s="9" t="str">
        <f>IFERROR(VLOOKUP(C394,Table1[],6,FALSE),"")</f>
        <v/>
      </c>
      <c r="J394" s="9" t="str">
        <f>IFERROR(VLOOKUP(D394,Table1[],9,FALSE)&amp;" "&amp;VLOOKUP(D394,Table1[],5,FALSE),"")</f>
        <v/>
      </c>
      <c r="K394" s="9" t="str">
        <f>IFERROR(VLOOKUP(D394,Table1[],6,FALSE),"")</f>
        <v/>
      </c>
      <c r="L394" s="9" t="str">
        <f>IFERROR(VLOOKUP(E394,Table1[],9,FALSE)&amp;" "&amp;VLOOKUP(E394,Table1[],5,FALSE),"")</f>
        <v/>
      </c>
      <c r="M394" s="9" t="str">
        <f>IFERROR(VLOOKUP(E394,Table1[],6,FALSE),"")</f>
        <v/>
      </c>
      <c r="N394" s="10" t="str">
        <f>IFERROR(VLOOKUP(A394,Wedstrijdtabel!$A:$G,7,FALSE),"")</f>
        <v/>
      </c>
      <c r="O394" s="24"/>
    </row>
    <row r="395" spans="1:15" x14ac:dyDescent="0.25">
      <c r="A395" s="7"/>
      <c r="B395" s="8"/>
      <c r="C395" s="8"/>
      <c r="D395" s="8"/>
      <c r="E395" s="8"/>
      <c r="F395" s="9" t="str">
        <f>IFERROR(VLOOKUP(B395,Table1[],9,FALSE)&amp;" "&amp;VLOOKUP(B395,Table1[],5,FALSE),"")</f>
        <v/>
      </c>
      <c r="G395" s="9" t="str">
        <f>IFERROR(VLOOKUP(B395,Table1[],6,FALSE),"")</f>
        <v/>
      </c>
      <c r="H395" s="9" t="str">
        <f>IFERROR(VLOOKUP(C395,Table1[],9,FALSE)&amp;" "&amp;VLOOKUP(C395,Table1[],5,FALSE),"")</f>
        <v/>
      </c>
      <c r="I395" s="9" t="str">
        <f>IFERROR(VLOOKUP(C395,Table1[],6,FALSE),"")</f>
        <v/>
      </c>
      <c r="J395" s="9" t="str">
        <f>IFERROR(VLOOKUP(D395,Table1[],9,FALSE)&amp;" "&amp;VLOOKUP(D395,Table1[],5,FALSE),"")</f>
        <v/>
      </c>
      <c r="K395" s="9" t="str">
        <f>IFERROR(VLOOKUP(D395,Table1[],6,FALSE),"")</f>
        <v/>
      </c>
      <c r="L395" s="9" t="str">
        <f>IFERROR(VLOOKUP(E395,Table1[],9,FALSE)&amp;" "&amp;VLOOKUP(E395,Table1[],5,FALSE),"")</f>
        <v/>
      </c>
      <c r="M395" s="9" t="str">
        <f>IFERROR(VLOOKUP(E395,Table1[],6,FALSE),"")</f>
        <v/>
      </c>
      <c r="N395" s="10" t="str">
        <f>IFERROR(VLOOKUP(A395,Wedstrijdtabel!$A:$G,7,FALSE),"")</f>
        <v/>
      </c>
      <c r="O395" s="24"/>
    </row>
    <row r="396" spans="1:15" x14ac:dyDescent="0.25">
      <c r="A396" s="7"/>
      <c r="B396" s="8"/>
      <c r="C396" s="8"/>
      <c r="D396" s="8"/>
      <c r="E396" s="8"/>
      <c r="F396" s="9" t="str">
        <f>IFERROR(VLOOKUP(B396,Table1[],9,FALSE)&amp;" "&amp;VLOOKUP(B396,Table1[],5,FALSE),"")</f>
        <v/>
      </c>
      <c r="G396" s="9" t="str">
        <f>IFERROR(VLOOKUP(B396,Table1[],6,FALSE),"")</f>
        <v/>
      </c>
      <c r="H396" s="9" t="str">
        <f>IFERROR(VLOOKUP(C396,Table1[],9,FALSE)&amp;" "&amp;VLOOKUP(C396,Table1[],5,FALSE),"")</f>
        <v/>
      </c>
      <c r="I396" s="9" t="str">
        <f>IFERROR(VLOOKUP(C396,Table1[],6,FALSE),"")</f>
        <v/>
      </c>
      <c r="J396" s="9" t="str">
        <f>IFERROR(VLOOKUP(D396,Table1[],9,FALSE)&amp;" "&amp;VLOOKUP(D396,Table1[],5,FALSE),"")</f>
        <v/>
      </c>
      <c r="K396" s="9" t="str">
        <f>IFERROR(VLOOKUP(D396,Table1[],6,FALSE),"")</f>
        <v/>
      </c>
      <c r="L396" s="9" t="str">
        <f>IFERROR(VLOOKUP(E396,Table1[],9,FALSE)&amp;" "&amp;VLOOKUP(E396,Table1[],5,FALSE),"")</f>
        <v/>
      </c>
      <c r="M396" s="9" t="str">
        <f>IFERROR(VLOOKUP(E396,Table1[],6,FALSE),"")</f>
        <v/>
      </c>
      <c r="N396" s="10" t="str">
        <f>IFERROR(VLOOKUP(A396,Wedstrijdtabel!$A:$G,7,FALSE),"")</f>
        <v/>
      </c>
      <c r="O396" s="24"/>
    </row>
    <row r="397" spans="1:15" x14ac:dyDescent="0.25">
      <c r="A397" s="7"/>
      <c r="B397" s="8"/>
      <c r="C397" s="8"/>
      <c r="D397" s="8"/>
      <c r="E397" s="8"/>
      <c r="F397" s="9" t="str">
        <f>IFERROR(VLOOKUP(B397,Table1[],9,FALSE)&amp;" "&amp;VLOOKUP(B397,Table1[],5,FALSE),"")</f>
        <v/>
      </c>
      <c r="G397" s="9" t="str">
        <f>IFERROR(VLOOKUP(B397,Table1[],6,FALSE),"")</f>
        <v/>
      </c>
      <c r="H397" s="9" t="str">
        <f>IFERROR(VLOOKUP(C397,Table1[],9,FALSE)&amp;" "&amp;VLOOKUP(C397,Table1[],5,FALSE),"")</f>
        <v/>
      </c>
      <c r="I397" s="9" t="str">
        <f>IFERROR(VLOOKUP(C397,Table1[],6,FALSE),"")</f>
        <v/>
      </c>
      <c r="J397" s="9" t="str">
        <f>IFERROR(VLOOKUP(D397,Table1[],9,FALSE)&amp;" "&amp;VLOOKUP(D397,Table1[],5,FALSE),"")</f>
        <v/>
      </c>
      <c r="K397" s="9" t="str">
        <f>IFERROR(VLOOKUP(D397,Table1[],6,FALSE),"")</f>
        <v/>
      </c>
      <c r="L397" s="9" t="str">
        <f>IFERROR(VLOOKUP(E397,Table1[],9,FALSE)&amp;" "&amp;VLOOKUP(E397,Table1[],5,FALSE),"")</f>
        <v/>
      </c>
      <c r="M397" s="9" t="str">
        <f>IFERROR(VLOOKUP(E397,Table1[],6,FALSE),"")</f>
        <v/>
      </c>
      <c r="N397" s="10" t="str">
        <f>IFERROR(VLOOKUP(A397,Wedstrijdtabel!$A:$G,7,FALSE),"")</f>
        <v/>
      </c>
      <c r="O397" s="24"/>
    </row>
    <row r="398" spans="1:15" x14ac:dyDescent="0.25">
      <c r="A398" s="7"/>
      <c r="B398" s="8"/>
      <c r="C398" s="8"/>
      <c r="D398" s="8"/>
      <c r="E398" s="8"/>
      <c r="F398" s="9" t="str">
        <f>IFERROR(VLOOKUP(B398,Table1[],9,FALSE)&amp;" "&amp;VLOOKUP(B398,Table1[],5,FALSE),"")</f>
        <v/>
      </c>
      <c r="G398" s="9" t="str">
        <f>IFERROR(VLOOKUP(B398,Table1[],6,FALSE),"")</f>
        <v/>
      </c>
      <c r="H398" s="9" t="str">
        <f>IFERROR(VLOOKUP(C398,Table1[],9,FALSE)&amp;" "&amp;VLOOKUP(C398,Table1[],5,FALSE),"")</f>
        <v/>
      </c>
      <c r="I398" s="9" t="str">
        <f>IFERROR(VLOOKUP(C398,Table1[],6,FALSE),"")</f>
        <v/>
      </c>
      <c r="J398" s="9" t="str">
        <f>IFERROR(VLOOKUP(D398,Table1[],9,FALSE)&amp;" "&amp;VLOOKUP(D398,Table1[],5,FALSE),"")</f>
        <v/>
      </c>
      <c r="K398" s="9" t="str">
        <f>IFERROR(VLOOKUP(D398,Table1[],6,FALSE),"")</f>
        <v/>
      </c>
      <c r="L398" s="9" t="str">
        <f>IFERROR(VLOOKUP(E398,Table1[],9,FALSE)&amp;" "&amp;VLOOKUP(E398,Table1[],5,FALSE),"")</f>
        <v/>
      </c>
      <c r="M398" s="9" t="str">
        <f>IFERROR(VLOOKUP(E398,Table1[],6,FALSE),"")</f>
        <v/>
      </c>
      <c r="N398" s="10" t="str">
        <f>IFERROR(VLOOKUP(A398,Wedstrijdtabel!$A:$G,7,FALSE),"")</f>
        <v/>
      </c>
      <c r="O398" s="24"/>
    </row>
    <row r="399" spans="1:15" x14ac:dyDescent="0.25">
      <c r="A399" s="7"/>
      <c r="B399" s="8"/>
      <c r="C399" s="8"/>
      <c r="D399" s="8"/>
      <c r="E399" s="8"/>
      <c r="F399" s="9" t="str">
        <f>IFERROR(VLOOKUP(B399,Table1[],9,FALSE)&amp;" "&amp;VLOOKUP(B399,Table1[],5,FALSE),"")</f>
        <v/>
      </c>
      <c r="G399" s="9" t="str">
        <f>IFERROR(VLOOKUP(B399,Table1[],6,FALSE),"")</f>
        <v/>
      </c>
      <c r="H399" s="9" t="str">
        <f>IFERROR(VLOOKUP(C399,Table1[],9,FALSE)&amp;" "&amp;VLOOKUP(C399,Table1[],5,FALSE),"")</f>
        <v/>
      </c>
      <c r="I399" s="9" t="str">
        <f>IFERROR(VLOOKUP(C399,Table1[],6,FALSE),"")</f>
        <v/>
      </c>
      <c r="J399" s="9" t="str">
        <f>IFERROR(VLOOKUP(D399,Table1[],9,FALSE)&amp;" "&amp;VLOOKUP(D399,Table1[],5,FALSE),"")</f>
        <v/>
      </c>
      <c r="K399" s="9" t="str">
        <f>IFERROR(VLOOKUP(D399,Table1[],6,FALSE),"")</f>
        <v/>
      </c>
      <c r="L399" s="9" t="str">
        <f>IFERROR(VLOOKUP(E399,Table1[],9,FALSE)&amp;" "&amp;VLOOKUP(E399,Table1[],5,FALSE),"")</f>
        <v/>
      </c>
      <c r="M399" s="9" t="str">
        <f>IFERROR(VLOOKUP(E399,Table1[],6,FALSE),"")</f>
        <v/>
      </c>
      <c r="N399" s="10" t="str">
        <f>IFERROR(VLOOKUP(A399,Wedstrijdtabel!$A:$G,7,FALSE),"")</f>
        <v/>
      </c>
      <c r="O399" s="24"/>
    </row>
    <row r="400" spans="1:15" x14ac:dyDescent="0.25">
      <c r="A400" s="7"/>
      <c r="B400" s="8"/>
      <c r="C400" s="8"/>
      <c r="D400" s="8"/>
      <c r="E400" s="8"/>
      <c r="F400" s="9" t="str">
        <f>IFERROR(VLOOKUP(B400,Table1[],9,FALSE)&amp;" "&amp;VLOOKUP(B400,Table1[],5,FALSE),"")</f>
        <v/>
      </c>
      <c r="G400" s="9" t="str">
        <f>IFERROR(VLOOKUP(B400,Table1[],6,FALSE),"")</f>
        <v/>
      </c>
      <c r="H400" s="9" t="str">
        <f>IFERROR(VLOOKUP(C400,Table1[],9,FALSE)&amp;" "&amp;VLOOKUP(C400,Table1[],5,FALSE),"")</f>
        <v/>
      </c>
      <c r="I400" s="9" t="str">
        <f>IFERROR(VLOOKUP(C400,Table1[],6,FALSE),"")</f>
        <v/>
      </c>
      <c r="J400" s="9" t="str">
        <f>IFERROR(VLOOKUP(D400,Table1[],9,FALSE)&amp;" "&amp;VLOOKUP(D400,Table1[],5,FALSE),"")</f>
        <v/>
      </c>
      <c r="K400" s="9" t="str">
        <f>IFERROR(VLOOKUP(D400,Table1[],6,FALSE),"")</f>
        <v/>
      </c>
      <c r="L400" s="9" t="str">
        <f>IFERROR(VLOOKUP(E400,Table1[],9,FALSE)&amp;" "&amp;VLOOKUP(E400,Table1[],5,FALSE),"")</f>
        <v/>
      </c>
      <c r="M400" s="9" t="str">
        <f>IFERROR(VLOOKUP(E400,Table1[],6,FALSE),"")</f>
        <v/>
      </c>
      <c r="N400" s="10" t="str">
        <f>IFERROR(VLOOKUP(A400,Wedstrijdtabel!$A:$G,7,FALSE),"")</f>
        <v/>
      </c>
      <c r="O400" s="24"/>
    </row>
    <row r="401" spans="1:15" x14ac:dyDescent="0.25">
      <c r="A401" s="7"/>
      <c r="B401" s="8"/>
      <c r="C401" s="8"/>
      <c r="D401" s="8"/>
      <c r="E401" s="8"/>
      <c r="F401" s="9" t="str">
        <f>IFERROR(VLOOKUP(B401,Table1[],9,FALSE)&amp;" "&amp;VLOOKUP(B401,Table1[],5,FALSE),"")</f>
        <v/>
      </c>
      <c r="G401" s="9" t="str">
        <f>IFERROR(VLOOKUP(B401,Table1[],6,FALSE),"")</f>
        <v/>
      </c>
      <c r="H401" s="9" t="str">
        <f>IFERROR(VLOOKUP(C401,Table1[],9,FALSE)&amp;" "&amp;VLOOKUP(C401,Table1[],5,FALSE),"")</f>
        <v/>
      </c>
      <c r="I401" s="9" t="str">
        <f>IFERROR(VLOOKUP(C401,Table1[],6,FALSE),"")</f>
        <v/>
      </c>
      <c r="J401" s="9" t="str">
        <f>IFERROR(VLOOKUP(D401,Table1[],9,FALSE)&amp;" "&amp;VLOOKUP(D401,Table1[],5,FALSE),"")</f>
        <v/>
      </c>
      <c r="K401" s="9" t="str">
        <f>IFERROR(VLOOKUP(D401,Table1[],6,FALSE),"")</f>
        <v/>
      </c>
      <c r="L401" s="9" t="str">
        <f>IFERROR(VLOOKUP(E401,Table1[],9,FALSE)&amp;" "&amp;VLOOKUP(E401,Table1[],5,FALSE),"")</f>
        <v/>
      </c>
      <c r="M401" s="9" t="str">
        <f>IFERROR(VLOOKUP(E401,Table1[],6,FALSE),"")</f>
        <v/>
      </c>
      <c r="N401" s="10" t="str">
        <f>IFERROR(VLOOKUP(A401,Wedstrijdtabel!$A:$G,7,FALSE),"")</f>
        <v/>
      </c>
      <c r="O401" s="24"/>
    </row>
    <row r="402" spans="1:15" x14ac:dyDescent="0.25">
      <c r="A402" s="7"/>
      <c r="B402" s="8"/>
      <c r="C402" s="8"/>
      <c r="D402" s="8"/>
      <c r="E402" s="8"/>
      <c r="F402" s="9" t="str">
        <f>IFERROR(VLOOKUP(B402,Table1[],9,FALSE)&amp;" "&amp;VLOOKUP(B402,Table1[],5,FALSE),"")</f>
        <v/>
      </c>
      <c r="G402" s="9" t="str">
        <f>IFERROR(VLOOKUP(B402,Table1[],6,FALSE),"")</f>
        <v/>
      </c>
      <c r="H402" s="9" t="str">
        <f>IFERROR(VLOOKUP(C402,Table1[],9,FALSE)&amp;" "&amp;VLOOKUP(C402,Table1[],5,FALSE),"")</f>
        <v/>
      </c>
      <c r="I402" s="9" t="str">
        <f>IFERROR(VLOOKUP(C402,Table1[],6,FALSE),"")</f>
        <v/>
      </c>
      <c r="J402" s="9" t="str">
        <f>IFERROR(VLOOKUP(D402,Table1[],9,FALSE)&amp;" "&amp;VLOOKUP(D402,Table1[],5,FALSE),"")</f>
        <v/>
      </c>
      <c r="K402" s="9" t="str">
        <f>IFERROR(VLOOKUP(D402,Table1[],6,FALSE),"")</f>
        <v/>
      </c>
      <c r="L402" s="9" t="str">
        <f>IFERROR(VLOOKUP(E402,Table1[],9,FALSE)&amp;" "&amp;VLOOKUP(E402,Table1[],5,FALSE),"")</f>
        <v/>
      </c>
      <c r="M402" s="9" t="str">
        <f>IFERROR(VLOOKUP(E402,Table1[],6,FALSE),"")</f>
        <v/>
      </c>
      <c r="N402" s="10" t="str">
        <f>IFERROR(VLOOKUP(A402,Wedstrijdtabel!$A:$G,7,FALSE),"")</f>
        <v/>
      </c>
      <c r="O402" s="24"/>
    </row>
    <row r="403" spans="1:15" x14ac:dyDescent="0.25">
      <c r="A403" s="7"/>
      <c r="B403" s="8"/>
      <c r="C403" s="8"/>
      <c r="D403" s="8"/>
      <c r="E403" s="8"/>
      <c r="F403" s="9" t="str">
        <f>IFERROR(VLOOKUP(B403,Table1[],9,FALSE)&amp;" "&amp;VLOOKUP(B403,Table1[],5,FALSE),"")</f>
        <v/>
      </c>
      <c r="G403" s="9" t="str">
        <f>IFERROR(VLOOKUP(B403,Table1[],6,FALSE),"")</f>
        <v/>
      </c>
      <c r="H403" s="9" t="str">
        <f>IFERROR(VLOOKUP(C403,Table1[],9,FALSE)&amp;" "&amp;VLOOKUP(C403,Table1[],5,FALSE),"")</f>
        <v/>
      </c>
      <c r="I403" s="9" t="str">
        <f>IFERROR(VLOOKUP(C403,Table1[],6,FALSE),"")</f>
        <v/>
      </c>
      <c r="J403" s="9" t="str">
        <f>IFERROR(VLOOKUP(D403,Table1[],9,FALSE)&amp;" "&amp;VLOOKUP(D403,Table1[],5,FALSE),"")</f>
        <v/>
      </c>
      <c r="K403" s="9" t="str">
        <f>IFERROR(VLOOKUP(D403,Table1[],6,FALSE),"")</f>
        <v/>
      </c>
      <c r="L403" s="9" t="str">
        <f>IFERROR(VLOOKUP(E403,Table1[],9,FALSE)&amp;" "&amp;VLOOKUP(E403,Table1[],5,FALSE),"")</f>
        <v/>
      </c>
      <c r="M403" s="9" t="str">
        <f>IFERROR(VLOOKUP(E403,Table1[],6,FALSE),"")</f>
        <v/>
      </c>
      <c r="N403" s="10" t="str">
        <f>IFERROR(VLOOKUP(A403,Wedstrijdtabel!$A:$G,7,FALSE),"")</f>
        <v/>
      </c>
      <c r="O403" s="24"/>
    </row>
    <row r="404" spans="1:15" x14ac:dyDescent="0.25">
      <c r="A404" s="7"/>
      <c r="B404" s="8"/>
      <c r="C404" s="8"/>
      <c r="D404" s="8"/>
      <c r="E404" s="8"/>
      <c r="F404" s="9" t="str">
        <f>IFERROR(VLOOKUP(B404,Table1[],9,FALSE)&amp;" "&amp;VLOOKUP(B404,Table1[],5,FALSE),"")</f>
        <v/>
      </c>
      <c r="G404" s="9" t="str">
        <f>IFERROR(VLOOKUP(B404,Table1[],6,FALSE),"")</f>
        <v/>
      </c>
      <c r="H404" s="9" t="str">
        <f>IFERROR(VLOOKUP(C404,Table1[],9,FALSE)&amp;" "&amp;VLOOKUP(C404,Table1[],5,FALSE),"")</f>
        <v/>
      </c>
      <c r="I404" s="9" t="str">
        <f>IFERROR(VLOOKUP(C404,Table1[],6,FALSE),"")</f>
        <v/>
      </c>
      <c r="J404" s="9" t="str">
        <f>IFERROR(VLOOKUP(D404,Table1[],9,FALSE)&amp;" "&amp;VLOOKUP(D404,Table1[],5,FALSE),"")</f>
        <v/>
      </c>
      <c r="K404" s="9" t="str">
        <f>IFERROR(VLOOKUP(D404,Table1[],6,FALSE),"")</f>
        <v/>
      </c>
      <c r="L404" s="9" t="str">
        <f>IFERROR(VLOOKUP(E404,Table1[],9,FALSE)&amp;" "&amp;VLOOKUP(E404,Table1[],5,FALSE),"")</f>
        <v/>
      </c>
      <c r="M404" s="9" t="str">
        <f>IFERROR(VLOOKUP(E404,Table1[],6,FALSE),"")</f>
        <v/>
      </c>
      <c r="N404" s="10" t="str">
        <f>IFERROR(VLOOKUP(A404,Wedstrijdtabel!$A:$G,7,FALSE),"")</f>
        <v/>
      </c>
      <c r="O404" s="24"/>
    </row>
    <row r="405" spans="1:15" x14ac:dyDescent="0.25">
      <c r="A405" s="7"/>
      <c r="B405" s="8"/>
      <c r="C405" s="8"/>
      <c r="D405" s="8"/>
      <c r="E405" s="8"/>
      <c r="F405" s="9" t="str">
        <f>IFERROR(VLOOKUP(B405,Table1[],9,FALSE)&amp;" "&amp;VLOOKUP(B405,Table1[],5,FALSE),"")</f>
        <v/>
      </c>
      <c r="G405" s="9" t="str">
        <f>IFERROR(VLOOKUP(B405,Table1[],6,FALSE),"")</f>
        <v/>
      </c>
      <c r="H405" s="9" t="str">
        <f>IFERROR(VLOOKUP(C405,Table1[],9,FALSE)&amp;" "&amp;VLOOKUP(C405,Table1[],5,FALSE),"")</f>
        <v/>
      </c>
      <c r="I405" s="9" t="str">
        <f>IFERROR(VLOOKUP(C405,Table1[],6,FALSE),"")</f>
        <v/>
      </c>
      <c r="J405" s="9" t="str">
        <f>IFERROR(VLOOKUP(D405,Table1[],9,FALSE)&amp;" "&amp;VLOOKUP(D405,Table1[],5,FALSE),"")</f>
        <v/>
      </c>
      <c r="K405" s="9" t="str">
        <f>IFERROR(VLOOKUP(D405,Table1[],6,FALSE),"")</f>
        <v/>
      </c>
      <c r="L405" s="9" t="str">
        <f>IFERROR(VLOOKUP(E405,Table1[],9,FALSE)&amp;" "&amp;VLOOKUP(E405,Table1[],5,FALSE),"")</f>
        <v/>
      </c>
      <c r="M405" s="9" t="str">
        <f>IFERROR(VLOOKUP(E405,Table1[],6,FALSE),"")</f>
        <v/>
      </c>
      <c r="N405" s="10" t="str">
        <f>IFERROR(VLOOKUP(A405,Wedstrijdtabel!$A:$G,7,FALSE),"")</f>
        <v/>
      </c>
      <c r="O405" s="24"/>
    </row>
    <row r="406" spans="1:15" x14ac:dyDescent="0.25">
      <c r="A406" s="7"/>
      <c r="B406" s="8"/>
      <c r="C406" s="8"/>
      <c r="D406" s="8"/>
      <c r="E406" s="8"/>
      <c r="F406" s="9" t="str">
        <f>IFERROR(VLOOKUP(B406,Table1[],9,FALSE)&amp;" "&amp;VLOOKUP(B406,Table1[],5,FALSE),"")</f>
        <v/>
      </c>
      <c r="G406" s="9" t="str">
        <f>IFERROR(VLOOKUP(B406,Table1[],6,FALSE),"")</f>
        <v/>
      </c>
      <c r="H406" s="9" t="str">
        <f>IFERROR(VLOOKUP(C406,Table1[],9,FALSE)&amp;" "&amp;VLOOKUP(C406,Table1[],5,FALSE),"")</f>
        <v/>
      </c>
      <c r="I406" s="9" t="str">
        <f>IFERROR(VLOOKUP(C406,Table1[],6,FALSE),"")</f>
        <v/>
      </c>
      <c r="J406" s="9" t="str">
        <f>IFERROR(VLOOKUP(D406,Table1[],9,FALSE)&amp;" "&amp;VLOOKUP(D406,Table1[],5,FALSE),"")</f>
        <v/>
      </c>
      <c r="K406" s="9" t="str">
        <f>IFERROR(VLOOKUP(D406,Table1[],6,FALSE),"")</f>
        <v/>
      </c>
      <c r="L406" s="9" t="str">
        <f>IFERROR(VLOOKUP(E406,Table1[],9,FALSE)&amp;" "&amp;VLOOKUP(E406,Table1[],5,FALSE),"")</f>
        <v/>
      </c>
      <c r="M406" s="9" t="str">
        <f>IFERROR(VLOOKUP(E406,Table1[],6,FALSE),"")</f>
        <v/>
      </c>
      <c r="N406" s="10" t="str">
        <f>IFERROR(VLOOKUP(A406,Wedstrijdtabel!$A:$G,7,FALSE),"")</f>
        <v/>
      </c>
      <c r="O406" s="24"/>
    </row>
    <row r="407" spans="1:15" x14ac:dyDescent="0.25">
      <c r="A407" s="7"/>
      <c r="B407" s="8"/>
      <c r="C407" s="8"/>
      <c r="D407" s="8"/>
      <c r="E407" s="8"/>
      <c r="F407" s="9" t="str">
        <f>IFERROR(VLOOKUP(B407,Table1[],9,FALSE)&amp;" "&amp;VLOOKUP(B407,Table1[],5,FALSE),"")</f>
        <v/>
      </c>
      <c r="G407" s="9" t="str">
        <f>IFERROR(VLOOKUP(B407,Table1[],6,FALSE),"")</f>
        <v/>
      </c>
      <c r="H407" s="9" t="str">
        <f>IFERROR(VLOOKUP(C407,Table1[],9,FALSE)&amp;" "&amp;VLOOKUP(C407,Table1[],5,FALSE),"")</f>
        <v/>
      </c>
      <c r="I407" s="9" t="str">
        <f>IFERROR(VLOOKUP(C407,Table1[],6,FALSE),"")</f>
        <v/>
      </c>
      <c r="J407" s="9" t="str">
        <f>IFERROR(VLOOKUP(D407,Table1[],9,FALSE)&amp;" "&amp;VLOOKUP(D407,Table1[],5,FALSE),"")</f>
        <v/>
      </c>
      <c r="K407" s="9" t="str">
        <f>IFERROR(VLOOKUP(D407,Table1[],6,FALSE),"")</f>
        <v/>
      </c>
      <c r="L407" s="9" t="str">
        <f>IFERROR(VLOOKUP(E407,Table1[],9,FALSE)&amp;" "&amp;VLOOKUP(E407,Table1[],5,FALSE),"")</f>
        <v/>
      </c>
      <c r="M407" s="9" t="str">
        <f>IFERROR(VLOOKUP(E407,Table1[],6,FALSE),"")</f>
        <v/>
      </c>
      <c r="N407" s="10" t="str">
        <f>IFERROR(VLOOKUP(A407,Wedstrijdtabel!$A:$G,7,FALSE),"")</f>
        <v/>
      </c>
      <c r="O407" s="24"/>
    </row>
    <row r="408" spans="1:15" x14ac:dyDescent="0.25">
      <c r="A408" s="7"/>
      <c r="B408" s="8"/>
      <c r="C408" s="8"/>
      <c r="D408" s="8"/>
      <c r="E408" s="8"/>
      <c r="F408" s="9" t="str">
        <f>IFERROR(VLOOKUP(B408,Table1[],9,FALSE)&amp;" "&amp;VLOOKUP(B408,Table1[],5,FALSE),"")</f>
        <v/>
      </c>
      <c r="G408" s="9" t="str">
        <f>IFERROR(VLOOKUP(B408,Table1[],6,FALSE),"")</f>
        <v/>
      </c>
      <c r="H408" s="9" t="str">
        <f>IFERROR(VLOOKUP(C408,Table1[],9,FALSE)&amp;" "&amp;VLOOKUP(C408,Table1[],5,FALSE),"")</f>
        <v/>
      </c>
      <c r="I408" s="9" t="str">
        <f>IFERROR(VLOOKUP(C408,Table1[],6,FALSE),"")</f>
        <v/>
      </c>
      <c r="J408" s="9" t="str">
        <f>IFERROR(VLOOKUP(D408,Table1[],9,FALSE)&amp;" "&amp;VLOOKUP(D408,Table1[],5,FALSE),"")</f>
        <v/>
      </c>
      <c r="K408" s="9" t="str">
        <f>IFERROR(VLOOKUP(D408,Table1[],6,FALSE),"")</f>
        <v/>
      </c>
      <c r="L408" s="9" t="str">
        <f>IFERROR(VLOOKUP(E408,Table1[],9,FALSE)&amp;" "&amp;VLOOKUP(E408,Table1[],5,FALSE),"")</f>
        <v/>
      </c>
      <c r="M408" s="9" t="str">
        <f>IFERROR(VLOOKUP(E408,Table1[],6,FALSE),"")</f>
        <v/>
      </c>
      <c r="N408" s="10" t="str">
        <f>IFERROR(VLOOKUP(A408,Wedstrijdtabel!$A:$G,7,FALSE),"")</f>
        <v/>
      </c>
      <c r="O408" s="24"/>
    </row>
    <row r="409" spans="1:15" x14ac:dyDescent="0.25">
      <c r="A409" s="7"/>
      <c r="B409" s="8"/>
      <c r="C409" s="8"/>
      <c r="D409" s="8"/>
      <c r="E409" s="8"/>
      <c r="F409" s="9" t="str">
        <f>IFERROR(VLOOKUP(B409,Table1[],9,FALSE)&amp;" "&amp;VLOOKUP(B409,Table1[],5,FALSE),"")</f>
        <v/>
      </c>
      <c r="G409" s="9" t="str">
        <f>IFERROR(VLOOKUP(B409,Table1[],6,FALSE),"")</f>
        <v/>
      </c>
      <c r="H409" s="9" t="str">
        <f>IFERROR(VLOOKUP(C409,Table1[],9,FALSE)&amp;" "&amp;VLOOKUP(C409,Table1[],5,FALSE),"")</f>
        <v/>
      </c>
      <c r="I409" s="9" t="str">
        <f>IFERROR(VLOOKUP(C409,Table1[],6,FALSE),"")</f>
        <v/>
      </c>
      <c r="J409" s="9" t="str">
        <f>IFERROR(VLOOKUP(D409,Table1[],9,FALSE)&amp;" "&amp;VLOOKUP(D409,Table1[],5,FALSE),"")</f>
        <v/>
      </c>
      <c r="K409" s="9" t="str">
        <f>IFERROR(VLOOKUP(D409,Table1[],6,FALSE),"")</f>
        <v/>
      </c>
      <c r="L409" s="9" t="str">
        <f>IFERROR(VLOOKUP(E409,Table1[],9,FALSE)&amp;" "&amp;VLOOKUP(E409,Table1[],5,FALSE),"")</f>
        <v/>
      </c>
      <c r="M409" s="9" t="str">
        <f>IFERROR(VLOOKUP(E409,Table1[],6,FALSE),"")</f>
        <v/>
      </c>
      <c r="N409" s="10" t="str">
        <f>IFERROR(VLOOKUP(A409,Wedstrijdtabel!$A:$G,7,FALSE),"")</f>
        <v/>
      </c>
      <c r="O409" s="24"/>
    </row>
    <row r="410" spans="1:15" x14ac:dyDescent="0.25">
      <c r="A410" s="7"/>
      <c r="B410" s="8"/>
      <c r="C410" s="8"/>
      <c r="D410" s="8"/>
      <c r="E410" s="8"/>
      <c r="F410" s="9" t="str">
        <f>IFERROR(VLOOKUP(B410,Table1[],9,FALSE)&amp;" "&amp;VLOOKUP(B410,Table1[],5,FALSE),"")</f>
        <v/>
      </c>
      <c r="G410" s="9" t="str">
        <f>IFERROR(VLOOKUP(B410,Table1[],6,FALSE),"")</f>
        <v/>
      </c>
      <c r="H410" s="9" t="str">
        <f>IFERROR(VLOOKUP(C410,Table1[],9,FALSE)&amp;" "&amp;VLOOKUP(C410,Table1[],5,FALSE),"")</f>
        <v/>
      </c>
      <c r="I410" s="9" t="str">
        <f>IFERROR(VLOOKUP(C410,Table1[],6,FALSE),"")</f>
        <v/>
      </c>
      <c r="J410" s="9" t="str">
        <f>IFERROR(VLOOKUP(D410,Table1[],9,FALSE)&amp;" "&amp;VLOOKUP(D410,Table1[],5,FALSE),"")</f>
        <v/>
      </c>
      <c r="K410" s="9" t="str">
        <f>IFERROR(VLOOKUP(D410,Table1[],6,FALSE),"")</f>
        <v/>
      </c>
      <c r="L410" s="9" t="str">
        <f>IFERROR(VLOOKUP(E410,Table1[],9,FALSE)&amp;" "&amp;VLOOKUP(E410,Table1[],5,FALSE),"")</f>
        <v/>
      </c>
      <c r="M410" s="9" t="str">
        <f>IFERROR(VLOOKUP(E410,Table1[],6,FALSE),"")</f>
        <v/>
      </c>
      <c r="N410" s="10" t="str">
        <f>IFERROR(VLOOKUP(A410,Wedstrijdtabel!$A:$G,7,FALSE),"")</f>
        <v/>
      </c>
      <c r="O410" s="24"/>
    </row>
    <row r="411" spans="1:15" x14ac:dyDescent="0.25">
      <c r="A411" s="7"/>
      <c r="B411" s="8"/>
      <c r="C411" s="8"/>
      <c r="D411" s="8"/>
      <c r="E411" s="8"/>
      <c r="F411" s="9" t="str">
        <f>IFERROR(VLOOKUP(B411,Table1[],9,FALSE)&amp;" "&amp;VLOOKUP(B411,Table1[],5,FALSE),"")</f>
        <v/>
      </c>
      <c r="G411" s="9" t="str">
        <f>IFERROR(VLOOKUP(B411,Table1[],6,FALSE),"")</f>
        <v/>
      </c>
      <c r="H411" s="9" t="str">
        <f>IFERROR(VLOOKUP(C411,Table1[],9,FALSE)&amp;" "&amp;VLOOKUP(C411,Table1[],5,FALSE),"")</f>
        <v/>
      </c>
      <c r="I411" s="9" t="str">
        <f>IFERROR(VLOOKUP(C411,Table1[],6,FALSE),"")</f>
        <v/>
      </c>
      <c r="J411" s="9" t="str">
        <f>IFERROR(VLOOKUP(D411,Table1[],9,FALSE)&amp;" "&amp;VLOOKUP(D411,Table1[],5,FALSE),"")</f>
        <v/>
      </c>
      <c r="K411" s="9" t="str">
        <f>IFERROR(VLOOKUP(D411,Table1[],6,FALSE),"")</f>
        <v/>
      </c>
      <c r="L411" s="9" t="str">
        <f>IFERROR(VLOOKUP(E411,Table1[],9,FALSE)&amp;" "&amp;VLOOKUP(E411,Table1[],5,FALSE),"")</f>
        <v/>
      </c>
      <c r="M411" s="9" t="str">
        <f>IFERROR(VLOOKUP(E411,Table1[],6,FALSE),"")</f>
        <v/>
      </c>
      <c r="N411" s="10" t="str">
        <f>IFERROR(VLOOKUP(A411,Wedstrijdtabel!$A:$G,7,FALSE),"")</f>
        <v/>
      </c>
      <c r="O411" s="24"/>
    </row>
    <row r="412" spans="1:15" x14ac:dyDescent="0.25">
      <c r="A412" s="7"/>
      <c r="B412" s="8"/>
      <c r="C412" s="8"/>
      <c r="D412" s="8"/>
      <c r="E412" s="8"/>
      <c r="F412" s="9" t="str">
        <f>IFERROR(VLOOKUP(B412,Table1[],9,FALSE)&amp;" "&amp;VLOOKUP(B412,Table1[],5,FALSE),"")</f>
        <v/>
      </c>
      <c r="G412" s="9" t="str">
        <f>IFERROR(VLOOKUP(B412,Table1[],6,FALSE),"")</f>
        <v/>
      </c>
      <c r="H412" s="9" t="str">
        <f>IFERROR(VLOOKUP(C412,Table1[],9,FALSE)&amp;" "&amp;VLOOKUP(C412,Table1[],5,FALSE),"")</f>
        <v/>
      </c>
      <c r="I412" s="9" t="str">
        <f>IFERROR(VLOOKUP(C412,Table1[],6,FALSE),"")</f>
        <v/>
      </c>
      <c r="J412" s="9" t="str">
        <f>IFERROR(VLOOKUP(D412,Table1[],9,FALSE)&amp;" "&amp;VLOOKUP(D412,Table1[],5,FALSE),"")</f>
        <v/>
      </c>
      <c r="K412" s="9" t="str">
        <f>IFERROR(VLOOKUP(D412,Table1[],6,FALSE),"")</f>
        <v/>
      </c>
      <c r="L412" s="9" t="str">
        <f>IFERROR(VLOOKUP(E412,Table1[],9,FALSE)&amp;" "&amp;VLOOKUP(E412,Table1[],5,FALSE),"")</f>
        <v/>
      </c>
      <c r="M412" s="9" t="str">
        <f>IFERROR(VLOOKUP(E412,Table1[],6,FALSE),"")</f>
        <v/>
      </c>
      <c r="N412" s="10" t="str">
        <f>IFERROR(VLOOKUP(A412,Wedstrijdtabel!$A:$G,7,FALSE),"")</f>
        <v/>
      </c>
      <c r="O412" s="24"/>
    </row>
    <row r="413" spans="1:15" x14ac:dyDescent="0.25">
      <c r="A413" s="7"/>
      <c r="B413" s="8"/>
      <c r="C413" s="8"/>
      <c r="D413" s="8"/>
      <c r="E413" s="8"/>
      <c r="F413" s="9" t="str">
        <f>IFERROR(VLOOKUP(B413,Table1[],9,FALSE)&amp;" "&amp;VLOOKUP(B413,Table1[],5,FALSE),"")</f>
        <v/>
      </c>
      <c r="G413" s="9" t="str">
        <f>IFERROR(VLOOKUP(B413,Table1[],6,FALSE),"")</f>
        <v/>
      </c>
      <c r="H413" s="9" t="str">
        <f>IFERROR(VLOOKUP(C413,Table1[],9,FALSE)&amp;" "&amp;VLOOKUP(C413,Table1[],5,FALSE),"")</f>
        <v/>
      </c>
      <c r="I413" s="9" t="str">
        <f>IFERROR(VLOOKUP(C413,Table1[],6,FALSE),"")</f>
        <v/>
      </c>
      <c r="J413" s="9" t="str">
        <f>IFERROR(VLOOKUP(D413,Table1[],9,FALSE)&amp;" "&amp;VLOOKUP(D413,Table1[],5,FALSE),"")</f>
        <v/>
      </c>
      <c r="K413" s="9" t="str">
        <f>IFERROR(VLOOKUP(D413,Table1[],6,FALSE),"")</f>
        <v/>
      </c>
      <c r="L413" s="9" t="str">
        <f>IFERROR(VLOOKUP(E413,Table1[],9,FALSE)&amp;" "&amp;VLOOKUP(E413,Table1[],5,FALSE),"")</f>
        <v/>
      </c>
      <c r="M413" s="9" t="str">
        <f>IFERROR(VLOOKUP(E413,Table1[],6,FALSE),"")</f>
        <v/>
      </c>
      <c r="N413" s="10" t="str">
        <f>IFERROR(VLOOKUP(A413,Wedstrijdtabel!$A:$G,7,FALSE),"")</f>
        <v/>
      </c>
      <c r="O413" s="24"/>
    </row>
    <row r="414" spans="1:15" x14ac:dyDescent="0.25">
      <c r="A414" s="7"/>
      <c r="B414" s="8"/>
      <c r="C414" s="8"/>
      <c r="D414" s="8"/>
      <c r="E414" s="8"/>
      <c r="F414" s="9" t="str">
        <f>IFERROR(VLOOKUP(B414,Table1[],9,FALSE)&amp;" "&amp;VLOOKUP(B414,Table1[],5,FALSE),"")</f>
        <v/>
      </c>
      <c r="G414" s="9" t="str">
        <f>IFERROR(VLOOKUP(B414,Table1[],6,FALSE),"")</f>
        <v/>
      </c>
      <c r="H414" s="9" t="str">
        <f>IFERROR(VLOOKUP(C414,Table1[],9,FALSE)&amp;" "&amp;VLOOKUP(C414,Table1[],5,FALSE),"")</f>
        <v/>
      </c>
      <c r="I414" s="9" t="str">
        <f>IFERROR(VLOOKUP(C414,Table1[],6,FALSE),"")</f>
        <v/>
      </c>
      <c r="J414" s="9" t="str">
        <f>IFERROR(VLOOKUP(D414,Table1[],9,FALSE)&amp;" "&amp;VLOOKUP(D414,Table1[],5,FALSE),"")</f>
        <v/>
      </c>
      <c r="K414" s="9" t="str">
        <f>IFERROR(VLOOKUP(D414,Table1[],6,FALSE),"")</f>
        <v/>
      </c>
      <c r="L414" s="9" t="str">
        <f>IFERROR(VLOOKUP(E414,Table1[],9,FALSE)&amp;" "&amp;VLOOKUP(E414,Table1[],5,FALSE),"")</f>
        <v/>
      </c>
      <c r="M414" s="9" t="str">
        <f>IFERROR(VLOOKUP(E414,Table1[],6,FALSE),"")</f>
        <v/>
      </c>
      <c r="N414" s="10" t="str">
        <f>IFERROR(VLOOKUP(A414,Wedstrijdtabel!$A:$G,7,FALSE),"")</f>
        <v/>
      </c>
      <c r="O414" s="24"/>
    </row>
    <row r="415" spans="1:15" x14ac:dyDescent="0.25">
      <c r="A415" s="7"/>
      <c r="B415" s="8"/>
      <c r="C415" s="8"/>
      <c r="D415" s="8"/>
      <c r="E415" s="8"/>
      <c r="F415" s="9" t="str">
        <f>IFERROR(VLOOKUP(B415,Table1[],9,FALSE)&amp;" "&amp;VLOOKUP(B415,Table1[],5,FALSE),"")</f>
        <v/>
      </c>
      <c r="G415" s="9" t="str">
        <f>IFERROR(VLOOKUP(B415,Table1[],6,FALSE),"")</f>
        <v/>
      </c>
      <c r="H415" s="9" t="str">
        <f>IFERROR(VLOOKUP(C415,Table1[],9,FALSE)&amp;" "&amp;VLOOKUP(C415,Table1[],5,FALSE),"")</f>
        <v/>
      </c>
      <c r="I415" s="9" t="str">
        <f>IFERROR(VLOOKUP(C415,Table1[],6,FALSE),"")</f>
        <v/>
      </c>
      <c r="J415" s="9" t="str">
        <f>IFERROR(VLOOKUP(D415,Table1[],9,FALSE)&amp;" "&amp;VLOOKUP(D415,Table1[],5,FALSE),"")</f>
        <v/>
      </c>
      <c r="K415" s="9" t="str">
        <f>IFERROR(VLOOKUP(D415,Table1[],6,FALSE),"")</f>
        <v/>
      </c>
      <c r="L415" s="9" t="str">
        <f>IFERROR(VLOOKUP(E415,Table1[],9,FALSE)&amp;" "&amp;VLOOKUP(E415,Table1[],5,FALSE),"")</f>
        <v/>
      </c>
      <c r="M415" s="9" t="str">
        <f>IFERROR(VLOOKUP(E415,Table1[],6,FALSE),"")</f>
        <v/>
      </c>
      <c r="N415" s="10" t="str">
        <f>IFERROR(VLOOKUP(A415,Wedstrijdtabel!$A:$G,7,FALSE),"")</f>
        <v/>
      </c>
      <c r="O415" s="24"/>
    </row>
    <row r="416" spans="1:15" x14ac:dyDescent="0.25">
      <c r="A416" s="7"/>
      <c r="B416" s="8"/>
      <c r="C416" s="8"/>
      <c r="D416" s="8"/>
      <c r="E416" s="8"/>
      <c r="F416" s="9" t="str">
        <f>IFERROR(VLOOKUP(B416,Table1[],9,FALSE)&amp;" "&amp;VLOOKUP(B416,Table1[],5,FALSE),"")</f>
        <v/>
      </c>
      <c r="G416" s="9" t="str">
        <f>IFERROR(VLOOKUP(B416,Table1[],6,FALSE),"")</f>
        <v/>
      </c>
      <c r="H416" s="9" t="str">
        <f>IFERROR(VLOOKUP(C416,Table1[],9,FALSE)&amp;" "&amp;VLOOKUP(C416,Table1[],5,FALSE),"")</f>
        <v/>
      </c>
      <c r="I416" s="9" t="str">
        <f>IFERROR(VLOOKUP(C416,Table1[],6,FALSE),"")</f>
        <v/>
      </c>
      <c r="J416" s="9" t="str">
        <f>IFERROR(VLOOKUP(D416,Table1[],9,FALSE)&amp;" "&amp;VLOOKUP(D416,Table1[],5,FALSE),"")</f>
        <v/>
      </c>
      <c r="K416" s="9" t="str">
        <f>IFERROR(VLOOKUP(D416,Table1[],6,FALSE),"")</f>
        <v/>
      </c>
      <c r="L416" s="9" t="str">
        <f>IFERROR(VLOOKUP(E416,Table1[],9,FALSE)&amp;" "&amp;VLOOKUP(E416,Table1[],5,FALSE),"")</f>
        <v/>
      </c>
      <c r="M416" s="9" t="str">
        <f>IFERROR(VLOOKUP(E416,Table1[],6,FALSE),"")</f>
        <v/>
      </c>
      <c r="N416" s="10" t="str">
        <f>IFERROR(VLOOKUP(A416,Wedstrijdtabel!$A:$G,7,FALSE),"")</f>
        <v/>
      </c>
      <c r="O416" s="24"/>
    </row>
    <row r="417" spans="1:15" x14ac:dyDescent="0.25">
      <c r="A417" s="7"/>
      <c r="B417" s="8"/>
      <c r="C417" s="8"/>
      <c r="D417" s="8"/>
      <c r="E417" s="8"/>
      <c r="F417" s="9" t="str">
        <f>IFERROR(VLOOKUP(B417,Table1[],9,FALSE)&amp;" "&amp;VLOOKUP(B417,Table1[],5,FALSE),"")</f>
        <v/>
      </c>
      <c r="G417" s="9" t="str">
        <f>IFERROR(VLOOKUP(B417,Table1[],6,FALSE),"")</f>
        <v/>
      </c>
      <c r="H417" s="9" t="str">
        <f>IFERROR(VLOOKUP(C417,Table1[],9,FALSE)&amp;" "&amp;VLOOKUP(C417,Table1[],5,FALSE),"")</f>
        <v/>
      </c>
      <c r="I417" s="9" t="str">
        <f>IFERROR(VLOOKUP(C417,Table1[],6,FALSE),"")</f>
        <v/>
      </c>
      <c r="J417" s="9" t="str">
        <f>IFERROR(VLOOKUP(D417,Table1[],9,FALSE)&amp;" "&amp;VLOOKUP(D417,Table1[],5,FALSE),"")</f>
        <v/>
      </c>
      <c r="K417" s="9" t="str">
        <f>IFERROR(VLOOKUP(D417,Table1[],6,FALSE),"")</f>
        <v/>
      </c>
      <c r="L417" s="9" t="str">
        <f>IFERROR(VLOOKUP(E417,Table1[],9,FALSE)&amp;" "&amp;VLOOKUP(E417,Table1[],5,FALSE),"")</f>
        <v/>
      </c>
      <c r="M417" s="9" t="str">
        <f>IFERROR(VLOOKUP(E417,Table1[],6,FALSE),"")</f>
        <v/>
      </c>
      <c r="N417" s="10" t="str">
        <f>IFERROR(VLOOKUP(A417,Wedstrijdtabel!$A:$G,7,FALSE),"")</f>
        <v/>
      </c>
      <c r="O417" s="24"/>
    </row>
    <row r="418" spans="1:15" x14ac:dyDescent="0.25">
      <c r="A418" s="7"/>
      <c r="B418" s="8"/>
      <c r="C418" s="8"/>
      <c r="D418" s="8"/>
      <c r="E418" s="8"/>
      <c r="F418" s="9" t="str">
        <f>IFERROR(VLOOKUP(B418,Table1[],9,FALSE)&amp;" "&amp;VLOOKUP(B418,Table1[],5,FALSE),"")</f>
        <v/>
      </c>
      <c r="G418" s="9" t="str">
        <f>IFERROR(VLOOKUP(B418,Table1[],6,FALSE),"")</f>
        <v/>
      </c>
      <c r="H418" s="9" t="str">
        <f>IFERROR(VLOOKUP(C418,Table1[],9,FALSE)&amp;" "&amp;VLOOKUP(C418,Table1[],5,FALSE),"")</f>
        <v/>
      </c>
      <c r="I418" s="9" t="str">
        <f>IFERROR(VLOOKUP(C418,Table1[],6,FALSE),"")</f>
        <v/>
      </c>
      <c r="J418" s="9" t="str">
        <f>IFERROR(VLOOKUP(D418,Table1[],9,FALSE)&amp;" "&amp;VLOOKUP(D418,Table1[],5,FALSE),"")</f>
        <v/>
      </c>
      <c r="K418" s="9" t="str">
        <f>IFERROR(VLOOKUP(D418,Table1[],6,FALSE),"")</f>
        <v/>
      </c>
      <c r="L418" s="9" t="str">
        <f>IFERROR(VLOOKUP(E418,Table1[],9,FALSE)&amp;" "&amp;VLOOKUP(E418,Table1[],5,FALSE),"")</f>
        <v/>
      </c>
      <c r="M418" s="9" t="str">
        <f>IFERROR(VLOOKUP(E418,Table1[],6,FALSE),"")</f>
        <v/>
      </c>
      <c r="N418" s="10" t="str">
        <f>IFERROR(VLOOKUP(A418,Wedstrijdtabel!$A:$G,7,FALSE),"")</f>
        <v/>
      </c>
      <c r="O418" s="24"/>
    </row>
    <row r="419" spans="1:15" x14ac:dyDescent="0.25">
      <c r="A419" s="7"/>
      <c r="B419" s="8"/>
      <c r="C419" s="8"/>
      <c r="D419" s="8"/>
      <c r="E419" s="8"/>
      <c r="F419" s="9" t="str">
        <f>IFERROR(VLOOKUP(B419,Table1[],9,FALSE)&amp;" "&amp;VLOOKUP(B419,Table1[],5,FALSE),"")</f>
        <v/>
      </c>
      <c r="G419" s="9" t="str">
        <f>IFERROR(VLOOKUP(B419,Table1[],6,FALSE),"")</f>
        <v/>
      </c>
      <c r="H419" s="9" t="str">
        <f>IFERROR(VLOOKUP(C419,Table1[],9,FALSE)&amp;" "&amp;VLOOKUP(C419,Table1[],5,FALSE),"")</f>
        <v/>
      </c>
      <c r="I419" s="9" t="str">
        <f>IFERROR(VLOOKUP(C419,Table1[],6,FALSE),"")</f>
        <v/>
      </c>
      <c r="J419" s="9" t="str">
        <f>IFERROR(VLOOKUP(D419,Table1[],9,FALSE)&amp;" "&amp;VLOOKUP(D419,Table1[],5,FALSE),"")</f>
        <v/>
      </c>
      <c r="K419" s="9" t="str">
        <f>IFERROR(VLOOKUP(D419,Table1[],6,FALSE),"")</f>
        <v/>
      </c>
      <c r="L419" s="9" t="str">
        <f>IFERROR(VLOOKUP(E419,Table1[],9,FALSE)&amp;" "&amp;VLOOKUP(E419,Table1[],5,FALSE),"")</f>
        <v/>
      </c>
      <c r="M419" s="9" t="str">
        <f>IFERROR(VLOOKUP(E419,Table1[],6,FALSE),"")</f>
        <v/>
      </c>
      <c r="N419" s="10" t="str">
        <f>IFERROR(VLOOKUP(A419,Wedstrijdtabel!$A:$G,7,FALSE),"")</f>
        <v/>
      </c>
      <c r="O419" s="24"/>
    </row>
    <row r="420" spans="1:15" x14ac:dyDescent="0.25">
      <c r="A420" s="7"/>
      <c r="B420" s="8"/>
      <c r="C420" s="8"/>
      <c r="D420" s="8"/>
      <c r="E420" s="8"/>
      <c r="F420" s="9" t="str">
        <f>IFERROR(VLOOKUP(B420,Table1[],9,FALSE)&amp;" "&amp;VLOOKUP(B420,Table1[],5,FALSE),"")</f>
        <v/>
      </c>
      <c r="G420" s="9" t="str">
        <f>IFERROR(VLOOKUP(B420,Table1[],6,FALSE),"")</f>
        <v/>
      </c>
      <c r="H420" s="9" t="str">
        <f>IFERROR(VLOOKUP(C420,Table1[],9,FALSE)&amp;" "&amp;VLOOKUP(C420,Table1[],5,FALSE),"")</f>
        <v/>
      </c>
      <c r="I420" s="9" t="str">
        <f>IFERROR(VLOOKUP(C420,Table1[],6,FALSE),"")</f>
        <v/>
      </c>
      <c r="J420" s="9" t="str">
        <f>IFERROR(VLOOKUP(D420,Table1[],9,FALSE)&amp;" "&amp;VLOOKUP(D420,Table1[],5,FALSE),"")</f>
        <v/>
      </c>
      <c r="K420" s="9" t="str">
        <f>IFERROR(VLOOKUP(D420,Table1[],6,FALSE),"")</f>
        <v/>
      </c>
      <c r="L420" s="9" t="str">
        <f>IFERROR(VLOOKUP(E420,Table1[],9,FALSE)&amp;" "&amp;VLOOKUP(E420,Table1[],5,FALSE),"")</f>
        <v/>
      </c>
      <c r="M420" s="9" t="str">
        <f>IFERROR(VLOOKUP(E420,Table1[],6,FALSE),"")</f>
        <v/>
      </c>
      <c r="N420" s="10" t="str">
        <f>IFERROR(VLOOKUP(A420,Wedstrijdtabel!$A:$G,7,FALSE),"")</f>
        <v/>
      </c>
      <c r="O420" s="24"/>
    </row>
    <row r="421" spans="1:15" x14ac:dyDescent="0.25">
      <c r="A421" s="7"/>
      <c r="B421" s="8"/>
      <c r="C421" s="8"/>
      <c r="D421" s="8"/>
      <c r="E421" s="8"/>
      <c r="F421" s="9" t="str">
        <f>IFERROR(VLOOKUP(B421,Table1[],9,FALSE)&amp;" "&amp;VLOOKUP(B421,Table1[],5,FALSE),"")</f>
        <v/>
      </c>
      <c r="G421" s="9" t="str">
        <f>IFERROR(VLOOKUP(B421,Table1[],6,FALSE),"")</f>
        <v/>
      </c>
      <c r="H421" s="9" t="str">
        <f>IFERROR(VLOOKUP(C421,Table1[],9,FALSE)&amp;" "&amp;VLOOKUP(C421,Table1[],5,FALSE),"")</f>
        <v/>
      </c>
      <c r="I421" s="9" t="str">
        <f>IFERROR(VLOOKUP(C421,Table1[],6,FALSE),"")</f>
        <v/>
      </c>
      <c r="J421" s="9" t="str">
        <f>IFERROR(VLOOKUP(D421,Table1[],9,FALSE)&amp;" "&amp;VLOOKUP(D421,Table1[],5,FALSE),"")</f>
        <v/>
      </c>
      <c r="K421" s="9" t="str">
        <f>IFERROR(VLOOKUP(D421,Table1[],6,FALSE),"")</f>
        <v/>
      </c>
      <c r="L421" s="9" t="str">
        <f>IFERROR(VLOOKUP(E421,Table1[],9,FALSE)&amp;" "&amp;VLOOKUP(E421,Table1[],5,FALSE),"")</f>
        <v/>
      </c>
      <c r="M421" s="9" t="str">
        <f>IFERROR(VLOOKUP(E421,Table1[],6,FALSE),"")</f>
        <v/>
      </c>
      <c r="N421" s="10" t="str">
        <f>IFERROR(VLOOKUP(A421,Wedstrijdtabel!$A:$G,7,FALSE),"")</f>
        <v/>
      </c>
      <c r="O421" s="24"/>
    </row>
    <row r="422" spans="1:15" x14ac:dyDescent="0.25">
      <c r="A422" s="7"/>
      <c r="B422" s="8"/>
      <c r="C422" s="8"/>
      <c r="D422" s="8"/>
      <c r="E422" s="8"/>
      <c r="F422" s="9" t="str">
        <f>IFERROR(VLOOKUP(B422,Table1[],9,FALSE)&amp;" "&amp;VLOOKUP(B422,Table1[],5,FALSE),"")</f>
        <v/>
      </c>
      <c r="G422" s="9" t="str">
        <f>IFERROR(VLOOKUP(B422,Table1[],6,FALSE),"")</f>
        <v/>
      </c>
      <c r="H422" s="9" t="str">
        <f>IFERROR(VLOOKUP(C422,Table1[],9,FALSE)&amp;" "&amp;VLOOKUP(C422,Table1[],5,FALSE),"")</f>
        <v/>
      </c>
      <c r="I422" s="9" t="str">
        <f>IFERROR(VLOOKUP(C422,Table1[],6,FALSE),"")</f>
        <v/>
      </c>
      <c r="J422" s="9" t="str">
        <f>IFERROR(VLOOKUP(D422,Table1[],9,FALSE)&amp;" "&amp;VLOOKUP(D422,Table1[],5,FALSE),"")</f>
        <v/>
      </c>
      <c r="K422" s="9" t="str">
        <f>IFERROR(VLOOKUP(D422,Table1[],6,FALSE),"")</f>
        <v/>
      </c>
      <c r="L422" s="9" t="str">
        <f>IFERROR(VLOOKUP(E422,Table1[],9,FALSE)&amp;" "&amp;VLOOKUP(E422,Table1[],5,FALSE),"")</f>
        <v/>
      </c>
      <c r="M422" s="9" t="str">
        <f>IFERROR(VLOOKUP(E422,Table1[],6,FALSE),"")</f>
        <v/>
      </c>
      <c r="N422" s="10" t="str">
        <f>IFERROR(VLOOKUP(A422,Wedstrijdtabel!$A:$G,7,FALSE),"")</f>
        <v/>
      </c>
      <c r="O422" s="24"/>
    </row>
    <row r="423" spans="1:15" x14ac:dyDescent="0.25">
      <c r="A423" s="7"/>
      <c r="B423" s="8"/>
      <c r="C423" s="8"/>
      <c r="D423" s="8"/>
      <c r="E423" s="8"/>
      <c r="F423" s="9" t="str">
        <f>IFERROR(VLOOKUP(B423,Table1[],9,FALSE)&amp;" "&amp;VLOOKUP(B423,Table1[],5,FALSE),"")</f>
        <v/>
      </c>
      <c r="G423" s="9" t="str">
        <f>IFERROR(VLOOKUP(B423,Table1[],6,FALSE),"")</f>
        <v/>
      </c>
      <c r="H423" s="9" t="str">
        <f>IFERROR(VLOOKUP(C423,Table1[],9,FALSE)&amp;" "&amp;VLOOKUP(C423,Table1[],5,FALSE),"")</f>
        <v/>
      </c>
      <c r="I423" s="9" t="str">
        <f>IFERROR(VLOOKUP(C423,Table1[],6,FALSE),"")</f>
        <v/>
      </c>
      <c r="J423" s="9" t="str">
        <f>IFERROR(VLOOKUP(D423,Table1[],9,FALSE)&amp;" "&amp;VLOOKUP(D423,Table1[],5,FALSE),"")</f>
        <v/>
      </c>
      <c r="K423" s="9" t="str">
        <f>IFERROR(VLOOKUP(D423,Table1[],6,FALSE),"")</f>
        <v/>
      </c>
      <c r="L423" s="9" t="str">
        <f>IFERROR(VLOOKUP(E423,Table1[],9,FALSE)&amp;" "&amp;VLOOKUP(E423,Table1[],5,FALSE),"")</f>
        <v/>
      </c>
      <c r="M423" s="9" t="str">
        <f>IFERROR(VLOOKUP(E423,Table1[],6,FALSE),"")</f>
        <v/>
      </c>
      <c r="N423" s="10" t="str">
        <f>IFERROR(VLOOKUP(A423,Wedstrijdtabel!$A:$G,7,FALSE),"")</f>
        <v/>
      </c>
      <c r="O423" s="24"/>
    </row>
    <row r="424" spans="1:15" x14ac:dyDescent="0.25">
      <c r="A424" s="7"/>
      <c r="B424" s="8"/>
      <c r="C424" s="8"/>
      <c r="D424" s="8"/>
      <c r="E424" s="8"/>
      <c r="F424" s="9" t="str">
        <f>IFERROR(VLOOKUP(B424,Table1[],9,FALSE)&amp;" "&amp;VLOOKUP(B424,Table1[],5,FALSE),"")</f>
        <v/>
      </c>
      <c r="G424" s="9" t="str">
        <f>IFERROR(VLOOKUP(B424,Table1[],6,FALSE),"")</f>
        <v/>
      </c>
      <c r="H424" s="9" t="str">
        <f>IFERROR(VLOOKUP(C424,Table1[],9,FALSE)&amp;" "&amp;VLOOKUP(C424,Table1[],5,FALSE),"")</f>
        <v/>
      </c>
      <c r="I424" s="9" t="str">
        <f>IFERROR(VLOOKUP(C424,Table1[],6,FALSE),"")</f>
        <v/>
      </c>
      <c r="J424" s="9" t="str">
        <f>IFERROR(VLOOKUP(D424,Table1[],9,FALSE)&amp;" "&amp;VLOOKUP(D424,Table1[],5,FALSE),"")</f>
        <v/>
      </c>
      <c r="K424" s="9" t="str">
        <f>IFERROR(VLOOKUP(D424,Table1[],6,FALSE),"")</f>
        <v/>
      </c>
      <c r="L424" s="9" t="str">
        <f>IFERROR(VLOOKUP(E424,Table1[],9,FALSE)&amp;" "&amp;VLOOKUP(E424,Table1[],5,FALSE),"")</f>
        <v/>
      </c>
      <c r="M424" s="9" t="str">
        <f>IFERROR(VLOOKUP(E424,Table1[],6,FALSE),"")</f>
        <v/>
      </c>
      <c r="N424" s="10" t="str">
        <f>IFERROR(VLOOKUP(A424,Wedstrijdtabel!$A:$G,7,FALSE),"")</f>
        <v/>
      </c>
      <c r="O424" s="24"/>
    </row>
    <row r="425" spans="1:15" x14ac:dyDescent="0.25">
      <c r="A425" s="7"/>
      <c r="B425" s="8"/>
      <c r="C425" s="8"/>
      <c r="D425" s="8"/>
      <c r="E425" s="8"/>
      <c r="F425" s="9" t="str">
        <f>IFERROR(VLOOKUP(B425,Table1[],9,FALSE)&amp;" "&amp;VLOOKUP(B425,Table1[],5,FALSE),"")</f>
        <v/>
      </c>
      <c r="G425" s="9" t="str">
        <f>IFERROR(VLOOKUP(B425,Table1[],6,FALSE),"")</f>
        <v/>
      </c>
      <c r="H425" s="9" t="str">
        <f>IFERROR(VLOOKUP(C425,Table1[],9,FALSE)&amp;" "&amp;VLOOKUP(C425,Table1[],5,FALSE),"")</f>
        <v/>
      </c>
      <c r="I425" s="9" t="str">
        <f>IFERROR(VLOOKUP(C425,Table1[],6,FALSE),"")</f>
        <v/>
      </c>
      <c r="J425" s="9" t="str">
        <f>IFERROR(VLOOKUP(D425,Table1[],9,FALSE)&amp;" "&amp;VLOOKUP(D425,Table1[],5,FALSE),"")</f>
        <v/>
      </c>
      <c r="K425" s="9" t="str">
        <f>IFERROR(VLOOKUP(D425,Table1[],6,FALSE),"")</f>
        <v/>
      </c>
      <c r="L425" s="9" t="str">
        <f>IFERROR(VLOOKUP(E425,Table1[],9,FALSE)&amp;" "&amp;VLOOKUP(E425,Table1[],5,FALSE),"")</f>
        <v/>
      </c>
      <c r="M425" s="9" t="str">
        <f>IFERROR(VLOOKUP(E425,Table1[],6,FALSE),"")</f>
        <v/>
      </c>
      <c r="N425" s="10" t="str">
        <f>IFERROR(VLOOKUP(A425,Wedstrijdtabel!$A:$G,7,FALSE),"")</f>
        <v/>
      </c>
      <c r="O425" s="24"/>
    </row>
    <row r="426" spans="1:15" x14ac:dyDescent="0.25">
      <c r="A426" s="7"/>
      <c r="B426" s="8"/>
      <c r="C426" s="8"/>
      <c r="D426" s="8"/>
      <c r="E426" s="8"/>
      <c r="F426" s="9" t="str">
        <f>IFERROR(VLOOKUP(B426,Table1[],9,FALSE)&amp;" "&amp;VLOOKUP(B426,Table1[],5,FALSE),"")</f>
        <v/>
      </c>
      <c r="G426" s="9" t="str">
        <f>IFERROR(VLOOKUP(B426,Table1[],6,FALSE),"")</f>
        <v/>
      </c>
      <c r="H426" s="9" t="str">
        <f>IFERROR(VLOOKUP(C426,Table1[],9,FALSE)&amp;" "&amp;VLOOKUP(C426,Table1[],5,FALSE),"")</f>
        <v/>
      </c>
      <c r="I426" s="9" t="str">
        <f>IFERROR(VLOOKUP(C426,Table1[],6,FALSE),"")</f>
        <v/>
      </c>
      <c r="J426" s="9" t="str">
        <f>IFERROR(VLOOKUP(D426,Table1[],9,FALSE)&amp;" "&amp;VLOOKUP(D426,Table1[],5,FALSE),"")</f>
        <v/>
      </c>
      <c r="K426" s="9" t="str">
        <f>IFERROR(VLOOKUP(D426,Table1[],6,FALSE),"")</f>
        <v/>
      </c>
      <c r="L426" s="9" t="str">
        <f>IFERROR(VLOOKUP(E426,Table1[],9,FALSE)&amp;" "&amp;VLOOKUP(E426,Table1[],5,FALSE),"")</f>
        <v/>
      </c>
      <c r="M426" s="9" t="str">
        <f>IFERROR(VLOOKUP(E426,Table1[],6,FALSE),"")</f>
        <v/>
      </c>
      <c r="N426" s="10" t="str">
        <f>IFERROR(VLOOKUP(A426,Wedstrijdtabel!$A:$G,7,FALSE),"")</f>
        <v/>
      </c>
      <c r="O426" s="24"/>
    </row>
    <row r="427" spans="1:15" x14ac:dyDescent="0.25">
      <c r="A427" s="7"/>
      <c r="B427" s="8"/>
      <c r="C427" s="8"/>
      <c r="D427" s="8"/>
      <c r="E427" s="8"/>
      <c r="F427" s="9" t="str">
        <f>IFERROR(VLOOKUP(B427,Table1[],9,FALSE)&amp;" "&amp;VLOOKUP(B427,Table1[],5,FALSE),"")</f>
        <v/>
      </c>
      <c r="G427" s="9" t="str">
        <f>IFERROR(VLOOKUP(B427,Table1[],6,FALSE),"")</f>
        <v/>
      </c>
      <c r="H427" s="9" t="str">
        <f>IFERROR(VLOOKUP(C427,Table1[],9,FALSE)&amp;" "&amp;VLOOKUP(C427,Table1[],5,FALSE),"")</f>
        <v/>
      </c>
      <c r="I427" s="9" t="str">
        <f>IFERROR(VLOOKUP(C427,Table1[],6,FALSE),"")</f>
        <v/>
      </c>
      <c r="J427" s="9" t="str">
        <f>IFERROR(VLOOKUP(D427,Table1[],9,FALSE)&amp;" "&amp;VLOOKUP(D427,Table1[],5,FALSE),"")</f>
        <v/>
      </c>
      <c r="K427" s="9" t="str">
        <f>IFERROR(VLOOKUP(D427,Table1[],6,FALSE),"")</f>
        <v/>
      </c>
      <c r="L427" s="9" t="str">
        <f>IFERROR(VLOOKUP(E427,Table1[],9,FALSE)&amp;" "&amp;VLOOKUP(E427,Table1[],5,FALSE),"")</f>
        <v/>
      </c>
      <c r="M427" s="9" t="str">
        <f>IFERROR(VLOOKUP(E427,Table1[],6,FALSE),"")</f>
        <v/>
      </c>
      <c r="N427" s="10" t="str">
        <f>IFERROR(VLOOKUP(A427,Wedstrijdtabel!$A:$G,7,FALSE),"")</f>
        <v/>
      </c>
      <c r="O427" s="24"/>
    </row>
    <row r="428" spans="1:15" x14ac:dyDescent="0.25">
      <c r="A428" s="7"/>
      <c r="B428" s="8"/>
      <c r="C428" s="8"/>
      <c r="D428" s="8"/>
      <c r="E428" s="8"/>
      <c r="F428" s="9" t="str">
        <f>IFERROR(VLOOKUP(B428,Table1[],9,FALSE)&amp;" "&amp;VLOOKUP(B428,Table1[],5,FALSE),"")</f>
        <v/>
      </c>
      <c r="G428" s="9" t="str">
        <f>IFERROR(VLOOKUP(B428,Table1[],6,FALSE),"")</f>
        <v/>
      </c>
      <c r="H428" s="9" t="str">
        <f>IFERROR(VLOOKUP(C428,Table1[],9,FALSE)&amp;" "&amp;VLOOKUP(C428,Table1[],5,FALSE),"")</f>
        <v/>
      </c>
      <c r="I428" s="9" t="str">
        <f>IFERROR(VLOOKUP(C428,Table1[],6,FALSE),"")</f>
        <v/>
      </c>
      <c r="J428" s="9" t="str">
        <f>IFERROR(VLOOKUP(D428,Table1[],9,FALSE)&amp;" "&amp;VLOOKUP(D428,Table1[],5,FALSE),"")</f>
        <v/>
      </c>
      <c r="K428" s="9" t="str">
        <f>IFERROR(VLOOKUP(D428,Table1[],6,FALSE),"")</f>
        <v/>
      </c>
      <c r="L428" s="9" t="str">
        <f>IFERROR(VLOOKUP(E428,Table1[],9,FALSE)&amp;" "&amp;VLOOKUP(E428,Table1[],5,FALSE),"")</f>
        <v/>
      </c>
      <c r="M428" s="9" t="str">
        <f>IFERROR(VLOOKUP(E428,Table1[],6,FALSE),"")</f>
        <v/>
      </c>
      <c r="N428" s="10" t="str">
        <f>IFERROR(VLOOKUP(A428,Wedstrijdtabel!$A:$G,7,FALSE),"")</f>
        <v/>
      </c>
      <c r="O428" s="24"/>
    </row>
    <row r="429" spans="1:15" x14ac:dyDescent="0.25">
      <c r="A429" s="7"/>
      <c r="B429" s="8"/>
      <c r="C429" s="8"/>
      <c r="D429" s="8"/>
      <c r="E429" s="8"/>
      <c r="F429" s="9" t="str">
        <f>IFERROR(VLOOKUP(B429,Table1[],9,FALSE)&amp;" "&amp;VLOOKUP(B429,Table1[],5,FALSE),"")</f>
        <v/>
      </c>
      <c r="G429" s="9" t="str">
        <f>IFERROR(VLOOKUP(B429,Table1[],6,FALSE),"")</f>
        <v/>
      </c>
      <c r="H429" s="9" t="str">
        <f>IFERROR(VLOOKUP(C429,Table1[],9,FALSE)&amp;" "&amp;VLOOKUP(C429,Table1[],5,FALSE),"")</f>
        <v/>
      </c>
      <c r="I429" s="9" t="str">
        <f>IFERROR(VLOOKUP(C429,Table1[],6,FALSE),"")</f>
        <v/>
      </c>
      <c r="J429" s="9" t="str">
        <f>IFERROR(VLOOKUP(D429,Table1[],9,FALSE)&amp;" "&amp;VLOOKUP(D429,Table1[],5,FALSE),"")</f>
        <v/>
      </c>
      <c r="K429" s="9" t="str">
        <f>IFERROR(VLOOKUP(D429,Table1[],6,FALSE),"")</f>
        <v/>
      </c>
      <c r="L429" s="9" t="str">
        <f>IFERROR(VLOOKUP(E429,Table1[],9,FALSE)&amp;" "&amp;VLOOKUP(E429,Table1[],5,FALSE),"")</f>
        <v/>
      </c>
      <c r="M429" s="9" t="str">
        <f>IFERROR(VLOOKUP(E429,Table1[],6,FALSE),"")</f>
        <v/>
      </c>
      <c r="N429" s="10" t="str">
        <f>IFERROR(VLOOKUP(A429,Wedstrijdtabel!$A:$G,7,FALSE),"")</f>
        <v/>
      </c>
      <c r="O429" s="24"/>
    </row>
    <row r="430" spans="1:15" x14ac:dyDescent="0.25">
      <c r="A430" s="7"/>
      <c r="B430" s="8"/>
      <c r="C430" s="8"/>
      <c r="D430" s="8"/>
      <c r="E430" s="8"/>
      <c r="F430" s="9" t="str">
        <f>IFERROR(VLOOKUP(B430,Table1[],9,FALSE)&amp;" "&amp;VLOOKUP(B430,Table1[],5,FALSE),"")</f>
        <v/>
      </c>
      <c r="G430" s="9" t="str">
        <f>IFERROR(VLOOKUP(B430,Table1[],6,FALSE),"")</f>
        <v/>
      </c>
      <c r="H430" s="9" t="str">
        <f>IFERROR(VLOOKUP(C430,Table1[],9,FALSE)&amp;" "&amp;VLOOKUP(C430,Table1[],5,FALSE),"")</f>
        <v/>
      </c>
      <c r="I430" s="9" t="str">
        <f>IFERROR(VLOOKUP(C430,Table1[],6,FALSE),"")</f>
        <v/>
      </c>
      <c r="J430" s="9" t="str">
        <f>IFERROR(VLOOKUP(D430,Table1[],9,FALSE)&amp;" "&amp;VLOOKUP(D430,Table1[],5,FALSE),"")</f>
        <v/>
      </c>
      <c r="K430" s="9" t="str">
        <f>IFERROR(VLOOKUP(D430,Table1[],6,FALSE),"")</f>
        <v/>
      </c>
      <c r="L430" s="9" t="str">
        <f>IFERROR(VLOOKUP(E430,Table1[],9,FALSE)&amp;" "&amp;VLOOKUP(E430,Table1[],5,FALSE),"")</f>
        <v/>
      </c>
      <c r="M430" s="9" t="str">
        <f>IFERROR(VLOOKUP(E430,Table1[],6,FALSE),"")</f>
        <v/>
      </c>
      <c r="N430" s="10" t="str">
        <f>IFERROR(VLOOKUP(A430,Wedstrijdtabel!$A:$G,7,FALSE),"")</f>
        <v/>
      </c>
      <c r="O430" s="24"/>
    </row>
    <row r="431" spans="1:15" x14ac:dyDescent="0.25">
      <c r="A431" s="7"/>
      <c r="B431" s="8"/>
      <c r="C431" s="8"/>
      <c r="D431" s="8"/>
      <c r="E431" s="8"/>
      <c r="F431" s="9" t="str">
        <f>IFERROR(VLOOKUP(B431,Table1[],9,FALSE)&amp;" "&amp;VLOOKUP(B431,Table1[],5,FALSE),"")</f>
        <v/>
      </c>
      <c r="G431" s="9" t="str">
        <f>IFERROR(VLOOKUP(B431,Table1[],6,FALSE),"")</f>
        <v/>
      </c>
      <c r="H431" s="9" t="str">
        <f>IFERROR(VLOOKUP(C431,Table1[],9,FALSE)&amp;" "&amp;VLOOKUP(C431,Table1[],5,FALSE),"")</f>
        <v/>
      </c>
      <c r="I431" s="9" t="str">
        <f>IFERROR(VLOOKUP(C431,Table1[],6,FALSE),"")</f>
        <v/>
      </c>
      <c r="J431" s="9" t="str">
        <f>IFERROR(VLOOKUP(D431,Table1[],9,FALSE)&amp;" "&amp;VLOOKUP(D431,Table1[],5,FALSE),"")</f>
        <v/>
      </c>
      <c r="K431" s="9" t="str">
        <f>IFERROR(VLOOKUP(D431,Table1[],6,FALSE),"")</f>
        <v/>
      </c>
      <c r="L431" s="9" t="str">
        <f>IFERROR(VLOOKUP(E431,Table1[],9,FALSE)&amp;" "&amp;VLOOKUP(E431,Table1[],5,FALSE),"")</f>
        <v/>
      </c>
      <c r="M431" s="9" t="str">
        <f>IFERROR(VLOOKUP(E431,Table1[],6,FALSE),"")</f>
        <v/>
      </c>
      <c r="N431" s="10" t="str">
        <f>IFERROR(VLOOKUP(A431,Wedstrijdtabel!$A:$G,7,FALSE),"")</f>
        <v/>
      </c>
      <c r="O431" s="24"/>
    </row>
    <row r="432" spans="1:15" x14ac:dyDescent="0.25">
      <c r="A432" s="7"/>
      <c r="B432" s="8"/>
      <c r="C432" s="8"/>
      <c r="D432" s="8"/>
      <c r="E432" s="8"/>
      <c r="F432" s="9" t="str">
        <f>IFERROR(VLOOKUP(B432,Table1[],9,FALSE)&amp;" "&amp;VLOOKUP(B432,Table1[],5,FALSE),"")</f>
        <v/>
      </c>
      <c r="G432" s="9" t="str">
        <f>IFERROR(VLOOKUP(B432,Table1[],6,FALSE),"")</f>
        <v/>
      </c>
      <c r="H432" s="9" t="str">
        <f>IFERROR(VLOOKUP(C432,Table1[],9,FALSE)&amp;" "&amp;VLOOKUP(C432,Table1[],5,FALSE),"")</f>
        <v/>
      </c>
      <c r="I432" s="9" t="str">
        <f>IFERROR(VLOOKUP(C432,Table1[],6,FALSE),"")</f>
        <v/>
      </c>
      <c r="J432" s="9" t="str">
        <f>IFERROR(VLOOKUP(D432,Table1[],9,FALSE)&amp;" "&amp;VLOOKUP(D432,Table1[],5,FALSE),"")</f>
        <v/>
      </c>
      <c r="K432" s="9" t="str">
        <f>IFERROR(VLOOKUP(D432,Table1[],6,FALSE),"")</f>
        <v/>
      </c>
      <c r="L432" s="9" t="str">
        <f>IFERROR(VLOOKUP(E432,Table1[],9,FALSE)&amp;" "&amp;VLOOKUP(E432,Table1[],5,FALSE),"")</f>
        <v/>
      </c>
      <c r="M432" s="9" t="str">
        <f>IFERROR(VLOOKUP(E432,Table1[],6,FALSE),"")</f>
        <v/>
      </c>
      <c r="N432" s="10" t="str">
        <f>IFERROR(VLOOKUP(A432,Wedstrijdtabel!$A:$G,7,FALSE),"")</f>
        <v/>
      </c>
      <c r="O432" s="24"/>
    </row>
    <row r="433" spans="1:15" x14ac:dyDescent="0.25">
      <c r="A433" s="7"/>
      <c r="B433" s="8"/>
      <c r="C433" s="8"/>
      <c r="D433" s="8"/>
      <c r="E433" s="8"/>
      <c r="F433" s="9" t="str">
        <f>IFERROR(VLOOKUP(B433,Table1[],9,FALSE)&amp;" "&amp;VLOOKUP(B433,Table1[],5,FALSE),"")</f>
        <v/>
      </c>
      <c r="G433" s="9" t="str">
        <f>IFERROR(VLOOKUP(B433,Table1[],6,FALSE),"")</f>
        <v/>
      </c>
      <c r="H433" s="9" t="str">
        <f>IFERROR(VLOOKUP(C433,Table1[],9,FALSE)&amp;" "&amp;VLOOKUP(C433,Table1[],5,FALSE),"")</f>
        <v/>
      </c>
      <c r="I433" s="9" t="str">
        <f>IFERROR(VLOOKUP(C433,Table1[],6,FALSE),"")</f>
        <v/>
      </c>
      <c r="J433" s="9" t="str">
        <f>IFERROR(VLOOKUP(D433,Table1[],9,FALSE)&amp;" "&amp;VLOOKUP(D433,Table1[],5,FALSE),"")</f>
        <v/>
      </c>
      <c r="K433" s="9" t="str">
        <f>IFERROR(VLOOKUP(D433,Table1[],6,FALSE),"")</f>
        <v/>
      </c>
      <c r="L433" s="9" t="str">
        <f>IFERROR(VLOOKUP(E433,Table1[],9,FALSE)&amp;" "&amp;VLOOKUP(E433,Table1[],5,FALSE),"")</f>
        <v/>
      </c>
      <c r="M433" s="9" t="str">
        <f>IFERROR(VLOOKUP(E433,Table1[],6,FALSE),"")</f>
        <v/>
      </c>
      <c r="N433" s="10" t="str">
        <f>IFERROR(VLOOKUP(A433,Wedstrijdtabel!$A:$G,7,FALSE),"")</f>
        <v/>
      </c>
      <c r="O433" s="24"/>
    </row>
    <row r="434" spans="1:15" x14ac:dyDescent="0.25">
      <c r="A434" s="7"/>
      <c r="B434" s="8"/>
      <c r="C434" s="8"/>
      <c r="D434" s="8"/>
      <c r="E434" s="8"/>
      <c r="F434" s="9" t="str">
        <f>IFERROR(VLOOKUP(B434,Table1[],9,FALSE)&amp;" "&amp;VLOOKUP(B434,Table1[],5,FALSE),"")</f>
        <v/>
      </c>
      <c r="G434" s="9" t="str">
        <f>IFERROR(VLOOKUP(B434,Table1[],6,FALSE),"")</f>
        <v/>
      </c>
      <c r="H434" s="9" t="str">
        <f>IFERROR(VLOOKUP(C434,Table1[],9,FALSE)&amp;" "&amp;VLOOKUP(C434,Table1[],5,FALSE),"")</f>
        <v/>
      </c>
      <c r="I434" s="9" t="str">
        <f>IFERROR(VLOOKUP(C434,Table1[],6,FALSE),"")</f>
        <v/>
      </c>
      <c r="J434" s="9" t="str">
        <f>IFERROR(VLOOKUP(D434,Table1[],9,FALSE)&amp;" "&amp;VLOOKUP(D434,Table1[],5,FALSE),"")</f>
        <v/>
      </c>
      <c r="K434" s="9" t="str">
        <f>IFERROR(VLOOKUP(D434,Table1[],6,FALSE),"")</f>
        <v/>
      </c>
      <c r="L434" s="9" t="str">
        <f>IFERROR(VLOOKUP(E434,Table1[],9,FALSE)&amp;" "&amp;VLOOKUP(E434,Table1[],5,FALSE),"")</f>
        <v/>
      </c>
      <c r="M434" s="9" t="str">
        <f>IFERROR(VLOOKUP(E434,Table1[],6,FALSE),"")</f>
        <v/>
      </c>
      <c r="N434" s="10" t="str">
        <f>IFERROR(VLOOKUP(A434,Wedstrijdtabel!$A:$G,7,FALSE),"")</f>
        <v/>
      </c>
      <c r="O434" s="24"/>
    </row>
    <row r="435" spans="1:15" x14ac:dyDescent="0.25">
      <c r="A435" s="7"/>
      <c r="B435" s="8"/>
      <c r="C435" s="8"/>
      <c r="D435" s="8"/>
      <c r="E435" s="8"/>
      <c r="F435" s="9" t="str">
        <f>IFERROR(VLOOKUP(B435,Table1[],9,FALSE)&amp;" "&amp;VLOOKUP(B435,Table1[],5,FALSE),"")</f>
        <v/>
      </c>
      <c r="G435" s="9" t="str">
        <f>IFERROR(VLOOKUP(B435,Table1[],6,FALSE),"")</f>
        <v/>
      </c>
      <c r="H435" s="9" t="str">
        <f>IFERROR(VLOOKUP(C435,Table1[],9,FALSE)&amp;" "&amp;VLOOKUP(C435,Table1[],5,FALSE),"")</f>
        <v/>
      </c>
      <c r="I435" s="9" t="str">
        <f>IFERROR(VLOOKUP(C435,Table1[],6,FALSE),"")</f>
        <v/>
      </c>
      <c r="J435" s="9" t="str">
        <f>IFERROR(VLOOKUP(D435,Table1[],9,FALSE)&amp;" "&amp;VLOOKUP(D435,Table1[],5,FALSE),"")</f>
        <v/>
      </c>
      <c r="K435" s="9" t="str">
        <f>IFERROR(VLOOKUP(D435,Table1[],6,FALSE),"")</f>
        <v/>
      </c>
      <c r="L435" s="9" t="str">
        <f>IFERROR(VLOOKUP(E435,Table1[],9,FALSE)&amp;" "&amp;VLOOKUP(E435,Table1[],5,FALSE),"")</f>
        <v/>
      </c>
      <c r="M435" s="9" t="str">
        <f>IFERROR(VLOOKUP(E435,Table1[],6,FALSE),"")</f>
        <v/>
      </c>
      <c r="N435" s="10" t="str">
        <f>IFERROR(VLOOKUP(A435,Wedstrijdtabel!$A:$G,7,FALSE),"")</f>
        <v/>
      </c>
      <c r="O435" s="24"/>
    </row>
    <row r="436" spans="1:15" x14ac:dyDescent="0.25">
      <c r="A436" s="7"/>
      <c r="B436" s="8"/>
      <c r="C436" s="8"/>
      <c r="D436" s="8"/>
      <c r="E436" s="8"/>
      <c r="F436" s="9" t="str">
        <f>IFERROR(VLOOKUP(B436,Table1[],9,FALSE)&amp;" "&amp;VLOOKUP(B436,Table1[],5,FALSE),"")</f>
        <v/>
      </c>
      <c r="G436" s="9" t="str">
        <f>IFERROR(VLOOKUP(B436,Table1[],6,FALSE),"")</f>
        <v/>
      </c>
      <c r="H436" s="9" t="str">
        <f>IFERROR(VLOOKUP(C436,Table1[],9,FALSE)&amp;" "&amp;VLOOKUP(C436,Table1[],5,FALSE),"")</f>
        <v/>
      </c>
      <c r="I436" s="9" t="str">
        <f>IFERROR(VLOOKUP(C436,Table1[],6,FALSE),"")</f>
        <v/>
      </c>
      <c r="J436" s="9" t="str">
        <f>IFERROR(VLOOKUP(D436,Table1[],9,FALSE)&amp;" "&amp;VLOOKUP(D436,Table1[],5,FALSE),"")</f>
        <v/>
      </c>
      <c r="K436" s="9" t="str">
        <f>IFERROR(VLOOKUP(D436,Table1[],6,FALSE),"")</f>
        <v/>
      </c>
      <c r="L436" s="9" t="str">
        <f>IFERROR(VLOOKUP(E436,Table1[],9,FALSE)&amp;" "&amp;VLOOKUP(E436,Table1[],5,FALSE),"")</f>
        <v/>
      </c>
      <c r="M436" s="9" t="str">
        <f>IFERROR(VLOOKUP(E436,Table1[],6,FALSE),"")</f>
        <v/>
      </c>
      <c r="N436" s="10" t="str">
        <f>IFERROR(VLOOKUP(A436,Wedstrijdtabel!$A:$G,7,FALSE),"")</f>
        <v/>
      </c>
      <c r="O436" s="24"/>
    </row>
    <row r="437" spans="1:15" x14ac:dyDescent="0.25">
      <c r="A437" s="7"/>
      <c r="B437" s="8"/>
      <c r="C437" s="8"/>
      <c r="D437" s="8"/>
      <c r="E437" s="8"/>
      <c r="F437" s="9" t="str">
        <f>IFERROR(VLOOKUP(B437,Table1[],9,FALSE)&amp;" "&amp;VLOOKUP(B437,Table1[],5,FALSE),"")</f>
        <v/>
      </c>
      <c r="G437" s="9" t="str">
        <f>IFERROR(VLOOKUP(B437,Table1[],6,FALSE),"")</f>
        <v/>
      </c>
      <c r="H437" s="9" t="str">
        <f>IFERROR(VLOOKUP(C437,Table1[],9,FALSE)&amp;" "&amp;VLOOKUP(C437,Table1[],5,FALSE),"")</f>
        <v/>
      </c>
      <c r="I437" s="9" t="str">
        <f>IFERROR(VLOOKUP(C437,Table1[],6,FALSE),"")</f>
        <v/>
      </c>
      <c r="J437" s="9" t="str">
        <f>IFERROR(VLOOKUP(D437,Table1[],9,FALSE)&amp;" "&amp;VLOOKUP(D437,Table1[],5,FALSE),"")</f>
        <v/>
      </c>
      <c r="K437" s="9" t="str">
        <f>IFERROR(VLOOKUP(D437,Table1[],6,FALSE),"")</f>
        <v/>
      </c>
      <c r="L437" s="9" t="str">
        <f>IFERROR(VLOOKUP(E437,Table1[],9,FALSE)&amp;" "&amp;VLOOKUP(E437,Table1[],5,FALSE),"")</f>
        <v/>
      </c>
      <c r="M437" s="9" t="str">
        <f>IFERROR(VLOOKUP(E437,Table1[],6,FALSE),"")</f>
        <v/>
      </c>
      <c r="N437" s="10" t="str">
        <f>IFERROR(VLOOKUP(A437,Wedstrijdtabel!$A:$G,7,FALSE),"")</f>
        <v/>
      </c>
      <c r="O437" s="24"/>
    </row>
    <row r="438" spans="1:15" x14ac:dyDescent="0.25">
      <c r="A438" s="7"/>
      <c r="B438" s="8"/>
      <c r="C438" s="8"/>
      <c r="D438" s="8"/>
      <c r="E438" s="8"/>
      <c r="F438" s="9" t="str">
        <f>IFERROR(VLOOKUP(B438,Table1[],9,FALSE)&amp;" "&amp;VLOOKUP(B438,Table1[],5,FALSE),"")</f>
        <v/>
      </c>
      <c r="G438" s="9" t="str">
        <f>IFERROR(VLOOKUP(B438,Table1[],6,FALSE),"")</f>
        <v/>
      </c>
      <c r="H438" s="9" t="str">
        <f>IFERROR(VLOOKUP(C438,Table1[],9,FALSE)&amp;" "&amp;VLOOKUP(C438,Table1[],5,FALSE),"")</f>
        <v/>
      </c>
      <c r="I438" s="9" t="str">
        <f>IFERROR(VLOOKUP(C438,Table1[],6,FALSE),"")</f>
        <v/>
      </c>
      <c r="J438" s="9" t="str">
        <f>IFERROR(VLOOKUP(D438,Table1[],9,FALSE)&amp;" "&amp;VLOOKUP(D438,Table1[],5,FALSE),"")</f>
        <v/>
      </c>
      <c r="K438" s="9" t="str">
        <f>IFERROR(VLOOKUP(D438,Table1[],6,FALSE),"")</f>
        <v/>
      </c>
      <c r="L438" s="9" t="str">
        <f>IFERROR(VLOOKUP(E438,Table1[],9,FALSE)&amp;" "&amp;VLOOKUP(E438,Table1[],5,FALSE),"")</f>
        <v/>
      </c>
      <c r="M438" s="9" t="str">
        <f>IFERROR(VLOOKUP(E438,Table1[],6,FALSE),"")</f>
        <v/>
      </c>
      <c r="N438" s="10" t="str">
        <f>IFERROR(VLOOKUP(A438,Wedstrijdtabel!$A:$G,7,FALSE),"")</f>
        <v/>
      </c>
      <c r="O438" s="24"/>
    </row>
    <row r="439" spans="1:15" x14ac:dyDescent="0.25">
      <c r="A439" s="7"/>
      <c r="B439" s="8"/>
      <c r="C439" s="8"/>
      <c r="D439" s="8"/>
      <c r="E439" s="8"/>
      <c r="F439" s="9" t="str">
        <f>IFERROR(VLOOKUP(B439,Table1[],9,FALSE)&amp;" "&amp;VLOOKUP(B439,Table1[],5,FALSE),"")</f>
        <v/>
      </c>
      <c r="G439" s="9" t="str">
        <f>IFERROR(VLOOKUP(B439,Table1[],6,FALSE),"")</f>
        <v/>
      </c>
      <c r="H439" s="9" t="str">
        <f>IFERROR(VLOOKUP(C439,Table1[],9,FALSE)&amp;" "&amp;VLOOKUP(C439,Table1[],5,FALSE),"")</f>
        <v/>
      </c>
      <c r="I439" s="9" t="str">
        <f>IFERROR(VLOOKUP(C439,Table1[],6,FALSE),"")</f>
        <v/>
      </c>
      <c r="J439" s="9" t="str">
        <f>IFERROR(VLOOKUP(D439,Table1[],9,FALSE)&amp;" "&amp;VLOOKUP(D439,Table1[],5,FALSE),"")</f>
        <v/>
      </c>
      <c r="K439" s="9" t="str">
        <f>IFERROR(VLOOKUP(D439,Table1[],6,FALSE),"")</f>
        <v/>
      </c>
      <c r="L439" s="9" t="str">
        <f>IFERROR(VLOOKUP(E439,Table1[],9,FALSE)&amp;" "&amp;VLOOKUP(E439,Table1[],5,FALSE),"")</f>
        <v/>
      </c>
      <c r="M439" s="9" t="str">
        <f>IFERROR(VLOOKUP(E439,Table1[],6,FALSE),"")</f>
        <v/>
      </c>
      <c r="N439" s="10" t="str">
        <f>IFERROR(VLOOKUP(A439,Wedstrijdtabel!$A:$G,7,FALSE),"")</f>
        <v/>
      </c>
      <c r="O439" s="24"/>
    </row>
    <row r="440" spans="1:15" x14ac:dyDescent="0.25">
      <c r="A440" s="7"/>
      <c r="B440" s="8"/>
      <c r="C440" s="8"/>
      <c r="D440" s="8"/>
      <c r="E440" s="8"/>
      <c r="F440" s="9" t="str">
        <f>IFERROR(VLOOKUP(B440,Table1[],9,FALSE)&amp;" "&amp;VLOOKUP(B440,Table1[],5,FALSE),"")</f>
        <v/>
      </c>
      <c r="G440" s="9" t="str">
        <f>IFERROR(VLOOKUP(B440,Table1[],6,FALSE),"")</f>
        <v/>
      </c>
      <c r="H440" s="9" t="str">
        <f>IFERROR(VLOOKUP(C440,Table1[],9,FALSE)&amp;" "&amp;VLOOKUP(C440,Table1[],5,FALSE),"")</f>
        <v/>
      </c>
      <c r="I440" s="9" t="str">
        <f>IFERROR(VLOOKUP(C440,Table1[],6,FALSE),"")</f>
        <v/>
      </c>
      <c r="J440" s="9" t="str">
        <f>IFERROR(VLOOKUP(D440,Table1[],9,FALSE)&amp;" "&amp;VLOOKUP(D440,Table1[],5,FALSE),"")</f>
        <v/>
      </c>
      <c r="K440" s="9" t="str">
        <f>IFERROR(VLOOKUP(D440,Table1[],6,FALSE),"")</f>
        <v/>
      </c>
      <c r="L440" s="9" t="str">
        <f>IFERROR(VLOOKUP(E440,Table1[],9,FALSE)&amp;" "&amp;VLOOKUP(E440,Table1[],5,FALSE),"")</f>
        <v/>
      </c>
      <c r="M440" s="9" t="str">
        <f>IFERROR(VLOOKUP(E440,Table1[],6,FALSE),"")</f>
        <v/>
      </c>
      <c r="N440" s="10" t="str">
        <f>IFERROR(VLOOKUP(A440,Wedstrijdtabel!$A:$G,7,FALSE),"")</f>
        <v/>
      </c>
      <c r="O440" s="24"/>
    </row>
    <row r="441" spans="1:15" x14ac:dyDescent="0.25">
      <c r="A441" s="7"/>
      <c r="B441" s="8"/>
      <c r="C441" s="8"/>
      <c r="D441" s="8"/>
      <c r="E441" s="8"/>
      <c r="F441" s="9" t="str">
        <f>IFERROR(VLOOKUP(B441,Table1[],9,FALSE)&amp;" "&amp;VLOOKUP(B441,Table1[],5,FALSE),"")</f>
        <v/>
      </c>
      <c r="G441" s="9" t="str">
        <f>IFERROR(VLOOKUP(B441,Table1[],6,FALSE),"")</f>
        <v/>
      </c>
      <c r="H441" s="9" t="str">
        <f>IFERROR(VLOOKUP(C441,Table1[],9,FALSE)&amp;" "&amp;VLOOKUP(C441,Table1[],5,FALSE),"")</f>
        <v/>
      </c>
      <c r="I441" s="9" t="str">
        <f>IFERROR(VLOOKUP(C441,Table1[],6,FALSE),"")</f>
        <v/>
      </c>
      <c r="J441" s="9" t="str">
        <f>IFERROR(VLOOKUP(D441,Table1[],9,FALSE)&amp;" "&amp;VLOOKUP(D441,Table1[],5,FALSE),"")</f>
        <v/>
      </c>
      <c r="K441" s="9" t="str">
        <f>IFERROR(VLOOKUP(D441,Table1[],6,FALSE),"")</f>
        <v/>
      </c>
      <c r="L441" s="9" t="str">
        <f>IFERROR(VLOOKUP(E441,Table1[],9,FALSE)&amp;" "&amp;VLOOKUP(E441,Table1[],5,FALSE),"")</f>
        <v/>
      </c>
      <c r="M441" s="9" t="str">
        <f>IFERROR(VLOOKUP(E441,Table1[],6,FALSE),"")</f>
        <v/>
      </c>
      <c r="N441" s="10" t="str">
        <f>IFERROR(VLOOKUP(A441,Wedstrijdtabel!$A:$G,7,FALSE),"")</f>
        <v/>
      </c>
      <c r="O441" s="24"/>
    </row>
    <row r="442" spans="1:15" x14ac:dyDescent="0.25">
      <c r="A442" s="7"/>
      <c r="B442" s="8"/>
      <c r="C442" s="8"/>
      <c r="D442" s="8"/>
      <c r="E442" s="8"/>
      <c r="F442" s="9" t="str">
        <f>IFERROR(VLOOKUP(B442,Table1[],9,FALSE)&amp;" "&amp;VLOOKUP(B442,Table1[],5,FALSE),"")</f>
        <v/>
      </c>
      <c r="G442" s="9" t="str">
        <f>IFERROR(VLOOKUP(B442,Table1[],6,FALSE),"")</f>
        <v/>
      </c>
      <c r="H442" s="9" t="str">
        <f>IFERROR(VLOOKUP(C442,Table1[],9,FALSE)&amp;" "&amp;VLOOKUP(C442,Table1[],5,FALSE),"")</f>
        <v/>
      </c>
      <c r="I442" s="9" t="str">
        <f>IFERROR(VLOOKUP(C442,Table1[],6,FALSE),"")</f>
        <v/>
      </c>
      <c r="J442" s="9" t="str">
        <f>IFERROR(VLOOKUP(D442,Table1[],9,FALSE)&amp;" "&amp;VLOOKUP(D442,Table1[],5,FALSE),"")</f>
        <v/>
      </c>
      <c r="K442" s="9" t="str">
        <f>IFERROR(VLOOKUP(D442,Table1[],6,FALSE),"")</f>
        <v/>
      </c>
      <c r="L442" s="9" t="str">
        <f>IFERROR(VLOOKUP(E442,Table1[],9,FALSE)&amp;" "&amp;VLOOKUP(E442,Table1[],5,FALSE),"")</f>
        <v/>
      </c>
      <c r="M442" s="9" t="str">
        <f>IFERROR(VLOOKUP(E442,Table1[],6,FALSE),"")</f>
        <v/>
      </c>
      <c r="N442" s="10" t="str">
        <f>IFERROR(VLOOKUP(A442,Wedstrijdtabel!$A:$G,7,FALSE),"")</f>
        <v/>
      </c>
      <c r="O442" s="24"/>
    </row>
    <row r="443" spans="1:15" x14ac:dyDescent="0.25">
      <c r="A443" s="7"/>
      <c r="B443" s="8"/>
      <c r="C443" s="8"/>
      <c r="D443" s="8"/>
      <c r="E443" s="8"/>
      <c r="F443" s="9" t="str">
        <f>IFERROR(VLOOKUP(B443,Table1[],9,FALSE)&amp;" "&amp;VLOOKUP(B443,Table1[],5,FALSE),"")</f>
        <v/>
      </c>
      <c r="G443" s="9" t="str">
        <f>IFERROR(VLOOKUP(B443,Table1[],6,FALSE),"")</f>
        <v/>
      </c>
      <c r="H443" s="9" t="str">
        <f>IFERROR(VLOOKUP(C443,Table1[],9,FALSE)&amp;" "&amp;VLOOKUP(C443,Table1[],5,FALSE),"")</f>
        <v/>
      </c>
      <c r="I443" s="9" t="str">
        <f>IFERROR(VLOOKUP(C443,Table1[],6,FALSE),"")</f>
        <v/>
      </c>
      <c r="J443" s="9" t="str">
        <f>IFERROR(VLOOKUP(D443,Table1[],9,FALSE)&amp;" "&amp;VLOOKUP(D443,Table1[],5,FALSE),"")</f>
        <v/>
      </c>
      <c r="K443" s="9" t="str">
        <f>IFERROR(VLOOKUP(D443,Table1[],6,FALSE),"")</f>
        <v/>
      </c>
      <c r="L443" s="9" t="str">
        <f>IFERROR(VLOOKUP(E443,Table1[],9,FALSE)&amp;" "&amp;VLOOKUP(E443,Table1[],5,FALSE),"")</f>
        <v/>
      </c>
      <c r="M443" s="9" t="str">
        <f>IFERROR(VLOOKUP(E443,Table1[],6,FALSE),"")</f>
        <v/>
      </c>
      <c r="N443" s="10" t="str">
        <f>IFERROR(VLOOKUP(A443,Wedstrijdtabel!$A:$G,7,FALSE),"")</f>
        <v/>
      </c>
      <c r="O443" s="24"/>
    </row>
    <row r="444" spans="1:15" x14ac:dyDescent="0.25">
      <c r="A444" s="7"/>
      <c r="B444" s="8"/>
      <c r="C444" s="8"/>
      <c r="D444" s="8"/>
      <c r="E444" s="8"/>
      <c r="F444" s="9" t="str">
        <f>IFERROR(VLOOKUP(B444,Table1[],9,FALSE)&amp;" "&amp;VLOOKUP(B444,Table1[],5,FALSE),"")</f>
        <v/>
      </c>
      <c r="G444" s="9" t="str">
        <f>IFERROR(VLOOKUP(B444,Table1[],6,FALSE),"")</f>
        <v/>
      </c>
      <c r="H444" s="9" t="str">
        <f>IFERROR(VLOOKUP(C444,Table1[],9,FALSE)&amp;" "&amp;VLOOKUP(C444,Table1[],5,FALSE),"")</f>
        <v/>
      </c>
      <c r="I444" s="9" t="str">
        <f>IFERROR(VLOOKUP(C444,Table1[],6,FALSE),"")</f>
        <v/>
      </c>
      <c r="J444" s="9" t="str">
        <f>IFERROR(VLOOKUP(D444,Table1[],9,FALSE)&amp;" "&amp;VLOOKUP(D444,Table1[],5,FALSE),"")</f>
        <v/>
      </c>
      <c r="K444" s="9" t="str">
        <f>IFERROR(VLOOKUP(D444,Table1[],6,FALSE),"")</f>
        <v/>
      </c>
      <c r="L444" s="9" t="str">
        <f>IFERROR(VLOOKUP(E444,Table1[],9,FALSE)&amp;" "&amp;VLOOKUP(E444,Table1[],5,FALSE),"")</f>
        <v/>
      </c>
      <c r="M444" s="9" t="str">
        <f>IFERROR(VLOOKUP(E444,Table1[],6,FALSE),"")</f>
        <v/>
      </c>
      <c r="N444" s="10" t="str">
        <f>IFERROR(VLOOKUP(A444,Wedstrijdtabel!$A:$G,7,FALSE),"")</f>
        <v/>
      </c>
      <c r="O444" s="24"/>
    </row>
    <row r="445" spans="1:15" x14ac:dyDescent="0.25">
      <c r="A445" s="7"/>
      <c r="B445" s="8"/>
      <c r="C445" s="8"/>
      <c r="D445" s="8"/>
      <c r="E445" s="8"/>
      <c r="F445" s="9" t="str">
        <f>IFERROR(VLOOKUP(B445,Table1[],9,FALSE)&amp;" "&amp;VLOOKUP(B445,Table1[],5,FALSE),"")</f>
        <v/>
      </c>
      <c r="G445" s="9" t="str">
        <f>IFERROR(VLOOKUP(B445,Table1[],6,FALSE),"")</f>
        <v/>
      </c>
      <c r="H445" s="9" t="str">
        <f>IFERROR(VLOOKUP(C445,Table1[],9,FALSE)&amp;" "&amp;VLOOKUP(C445,Table1[],5,FALSE),"")</f>
        <v/>
      </c>
      <c r="I445" s="9" t="str">
        <f>IFERROR(VLOOKUP(C445,Table1[],6,FALSE),"")</f>
        <v/>
      </c>
      <c r="J445" s="9" t="str">
        <f>IFERROR(VLOOKUP(D445,Table1[],9,FALSE)&amp;" "&amp;VLOOKUP(D445,Table1[],5,FALSE),"")</f>
        <v/>
      </c>
      <c r="K445" s="9" t="str">
        <f>IFERROR(VLOOKUP(D445,Table1[],6,FALSE),"")</f>
        <v/>
      </c>
      <c r="L445" s="9" t="str">
        <f>IFERROR(VLOOKUP(E445,Table1[],9,FALSE)&amp;" "&amp;VLOOKUP(E445,Table1[],5,FALSE),"")</f>
        <v/>
      </c>
      <c r="M445" s="9" t="str">
        <f>IFERROR(VLOOKUP(E445,Table1[],6,FALSE),"")</f>
        <v/>
      </c>
      <c r="N445" s="10" t="str">
        <f>IFERROR(VLOOKUP(A445,Wedstrijdtabel!$A:$G,7,FALSE),"")</f>
        <v/>
      </c>
      <c r="O445" s="24"/>
    </row>
    <row r="446" spans="1:15" x14ac:dyDescent="0.25">
      <c r="A446" s="7"/>
      <c r="B446" s="8"/>
      <c r="C446" s="8"/>
      <c r="D446" s="8"/>
      <c r="E446" s="8"/>
      <c r="F446" s="9" t="str">
        <f>IFERROR(VLOOKUP(B446,Table1[],9,FALSE)&amp;" "&amp;VLOOKUP(B446,Table1[],5,FALSE),"")</f>
        <v/>
      </c>
      <c r="G446" s="9" t="str">
        <f>IFERROR(VLOOKUP(B446,Table1[],6,FALSE),"")</f>
        <v/>
      </c>
      <c r="H446" s="9" t="str">
        <f>IFERROR(VLOOKUP(C446,Table1[],9,FALSE)&amp;" "&amp;VLOOKUP(C446,Table1[],5,FALSE),"")</f>
        <v/>
      </c>
      <c r="I446" s="9" t="str">
        <f>IFERROR(VLOOKUP(C446,Table1[],6,FALSE),"")</f>
        <v/>
      </c>
      <c r="J446" s="9" t="str">
        <f>IFERROR(VLOOKUP(D446,Table1[],9,FALSE)&amp;" "&amp;VLOOKUP(D446,Table1[],5,FALSE),"")</f>
        <v/>
      </c>
      <c r="K446" s="9" t="str">
        <f>IFERROR(VLOOKUP(D446,Table1[],6,FALSE),"")</f>
        <v/>
      </c>
      <c r="L446" s="9" t="str">
        <f>IFERROR(VLOOKUP(E446,Table1[],9,FALSE)&amp;" "&amp;VLOOKUP(E446,Table1[],5,FALSE),"")</f>
        <v/>
      </c>
      <c r="M446" s="9" t="str">
        <f>IFERROR(VLOOKUP(E446,Table1[],6,FALSE),"")</f>
        <v/>
      </c>
      <c r="N446" s="10" t="str">
        <f>IFERROR(VLOOKUP(A446,Wedstrijdtabel!$A:$G,7,FALSE),"")</f>
        <v/>
      </c>
      <c r="O446" s="24"/>
    </row>
    <row r="447" spans="1:15" x14ac:dyDescent="0.25">
      <c r="A447" s="7"/>
      <c r="B447" s="8"/>
      <c r="C447" s="8"/>
      <c r="D447" s="8"/>
      <c r="E447" s="8"/>
      <c r="F447" s="9" t="str">
        <f>IFERROR(VLOOKUP(B447,Table1[],9,FALSE)&amp;" "&amp;VLOOKUP(B447,Table1[],5,FALSE),"")</f>
        <v/>
      </c>
      <c r="G447" s="9" t="str">
        <f>IFERROR(VLOOKUP(B447,Table1[],6,FALSE),"")</f>
        <v/>
      </c>
      <c r="H447" s="9" t="str">
        <f>IFERROR(VLOOKUP(C447,Table1[],9,FALSE)&amp;" "&amp;VLOOKUP(C447,Table1[],5,FALSE),"")</f>
        <v/>
      </c>
      <c r="I447" s="9" t="str">
        <f>IFERROR(VLOOKUP(C447,Table1[],6,FALSE),"")</f>
        <v/>
      </c>
      <c r="J447" s="9" t="str">
        <f>IFERROR(VLOOKUP(D447,Table1[],9,FALSE)&amp;" "&amp;VLOOKUP(D447,Table1[],5,FALSE),"")</f>
        <v/>
      </c>
      <c r="K447" s="9" t="str">
        <f>IFERROR(VLOOKUP(D447,Table1[],6,FALSE),"")</f>
        <v/>
      </c>
      <c r="L447" s="9" t="str">
        <f>IFERROR(VLOOKUP(E447,Table1[],9,FALSE)&amp;" "&amp;VLOOKUP(E447,Table1[],5,FALSE),"")</f>
        <v/>
      </c>
      <c r="M447" s="9" t="str">
        <f>IFERROR(VLOOKUP(E447,Table1[],6,FALSE),"")</f>
        <v/>
      </c>
      <c r="N447" s="10" t="str">
        <f>IFERROR(VLOOKUP(A447,Wedstrijdtabel!$A:$G,7,FALSE),"")</f>
        <v/>
      </c>
      <c r="O447" s="24"/>
    </row>
    <row r="448" spans="1:15" x14ac:dyDescent="0.25">
      <c r="A448" s="7"/>
      <c r="B448" s="8"/>
      <c r="C448" s="8"/>
      <c r="D448" s="8"/>
      <c r="E448" s="8"/>
      <c r="F448" s="9" t="str">
        <f>IFERROR(VLOOKUP(B448,Table1[],9,FALSE)&amp;" "&amp;VLOOKUP(B448,Table1[],5,FALSE),"")</f>
        <v/>
      </c>
      <c r="G448" s="9" t="str">
        <f>IFERROR(VLOOKUP(B448,Table1[],6,FALSE),"")</f>
        <v/>
      </c>
      <c r="H448" s="9" t="str">
        <f>IFERROR(VLOOKUP(C448,Table1[],9,FALSE)&amp;" "&amp;VLOOKUP(C448,Table1[],5,FALSE),"")</f>
        <v/>
      </c>
      <c r="I448" s="9" t="str">
        <f>IFERROR(VLOOKUP(C448,Table1[],6,FALSE),"")</f>
        <v/>
      </c>
      <c r="J448" s="9" t="str">
        <f>IFERROR(VLOOKUP(D448,Table1[],9,FALSE)&amp;" "&amp;VLOOKUP(D448,Table1[],5,FALSE),"")</f>
        <v/>
      </c>
      <c r="K448" s="9" t="str">
        <f>IFERROR(VLOOKUP(D448,Table1[],6,FALSE),"")</f>
        <v/>
      </c>
      <c r="L448" s="9" t="str">
        <f>IFERROR(VLOOKUP(E448,Table1[],9,FALSE)&amp;" "&amp;VLOOKUP(E448,Table1[],5,FALSE),"")</f>
        <v/>
      </c>
      <c r="M448" s="9" t="str">
        <f>IFERROR(VLOOKUP(E448,Table1[],6,FALSE),"")</f>
        <v/>
      </c>
      <c r="N448" s="10" t="str">
        <f>IFERROR(VLOOKUP(A448,Wedstrijdtabel!$A:$G,7,FALSE),"")</f>
        <v/>
      </c>
      <c r="O448" s="24"/>
    </row>
    <row r="449" spans="1:15" x14ac:dyDescent="0.25">
      <c r="A449" s="7"/>
      <c r="B449" s="8"/>
      <c r="C449" s="8"/>
      <c r="D449" s="8"/>
      <c r="E449" s="8"/>
      <c r="F449" s="9" t="str">
        <f>IFERROR(VLOOKUP(B449,Table1[],9,FALSE)&amp;" "&amp;VLOOKUP(B449,Table1[],5,FALSE),"")</f>
        <v/>
      </c>
      <c r="G449" s="9" t="str">
        <f>IFERROR(VLOOKUP(B449,Table1[],6,FALSE),"")</f>
        <v/>
      </c>
      <c r="H449" s="9" t="str">
        <f>IFERROR(VLOOKUP(C449,Table1[],9,FALSE)&amp;" "&amp;VLOOKUP(C449,Table1[],5,FALSE),"")</f>
        <v/>
      </c>
      <c r="I449" s="9" t="str">
        <f>IFERROR(VLOOKUP(C449,Table1[],6,FALSE),"")</f>
        <v/>
      </c>
      <c r="J449" s="9" t="str">
        <f>IFERROR(VLOOKUP(D449,Table1[],9,FALSE)&amp;" "&amp;VLOOKUP(D449,Table1[],5,FALSE),"")</f>
        <v/>
      </c>
      <c r="K449" s="9" t="str">
        <f>IFERROR(VLOOKUP(D449,Table1[],6,FALSE),"")</f>
        <v/>
      </c>
      <c r="L449" s="9" t="str">
        <f>IFERROR(VLOOKUP(E449,Table1[],9,FALSE)&amp;" "&amp;VLOOKUP(E449,Table1[],5,FALSE),"")</f>
        <v/>
      </c>
      <c r="M449" s="9" t="str">
        <f>IFERROR(VLOOKUP(E449,Table1[],6,FALSE),"")</f>
        <v/>
      </c>
      <c r="N449" s="10" t="str">
        <f>IFERROR(VLOOKUP(A449,Wedstrijdtabel!$A:$G,7,FALSE),"")</f>
        <v/>
      </c>
      <c r="O449" s="24"/>
    </row>
    <row r="450" spans="1:15" x14ac:dyDescent="0.25">
      <c r="A450" s="7"/>
      <c r="B450" s="8"/>
      <c r="C450" s="8"/>
      <c r="D450" s="8"/>
      <c r="E450" s="8"/>
      <c r="F450" s="9" t="str">
        <f>IFERROR(VLOOKUP(B450,Table1[],9,FALSE)&amp;" "&amp;VLOOKUP(B450,Table1[],5,FALSE),"")</f>
        <v/>
      </c>
      <c r="G450" s="9" t="str">
        <f>IFERROR(VLOOKUP(B450,Table1[],6,FALSE),"")</f>
        <v/>
      </c>
      <c r="H450" s="9" t="str">
        <f>IFERROR(VLOOKUP(C450,Table1[],9,FALSE)&amp;" "&amp;VLOOKUP(C450,Table1[],5,FALSE),"")</f>
        <v/>
      </c>
      <c r="I450" s="9" t="str">
        <f>IFERROR(VLOOKUP(C450,Table1[],6,FALSE),"")</f>
        <v/>
      </c>
      <c r="J450" s="9" t="str">
        <f>IFERROR(VLOOKUP(D450,Table1[],9,FALSE)&amp;" "&amp;VLOOKUP(D450,Table1[],5,FALSE),"")</f>
        <v/>
      </c>
      <c r="K450" s="9" t="str">
        <f>IFERROR(VLOOKUP(D450,Table1[],6,FALSE),"")</f>
        <v/>
      </c>
      <c r="L450" s="9" t="str">
        <f>IFERROR(VLOOKUP(E450,Table1[],9,FALSE)&amp;" "&amp;VLOOKUP(E450,Table1[],5,FALSE),"")</f>
        <v/>
      </c>
      <c r="M450" s="9" t="str">
        <f>IFERROR(VLOOKUP(E450,Table1[],6,FALSE),"")</f>
        <v/>
      </c>
      <c r="N450" s="10" t="str">
        <f>IFERROR(VLOOKUP(A450,Wedstrijdtabel!$A:$G,7,FALSE),"")</f>
        <v/>
      </c>
      <c r="O450" s="24"/>
    </row>
    <row r="451" spans="1:15" x14ac:dyDescent="0.25">
      <c r="A451" s="7"/>
      <c r="B451" s="8"/>
      <c r="C451" s="8"/>
      <c r="D451" s="8"/>
      <c r="E451" s="8"/>
      <c r="F451" s="9" t="str">
        <f>IFERROR(VLOOKUP(B451,Table1[],9,FALSE)&amp;" "&amp;VLOOKUP(B451,Table1[],5,FALSE),"")</f>
        <v/>
      </c>
      <c r="G451" s="9" t="str">
        <f>IFERROR(VLOOKUP(B451,Table1[],6,FALSE),"")</f>
        <v/>
      </c>
      <c r="H451" s="9" t="str">
        <f>IFERROR(VLOOKUP(C451,Table1[],9,FALSE)&amp;" "&amp;VLOOKUP(C451,Table1[],5,FALSE),"")</f>
        <v/>
      </c>
      <c r="I451" s="9" t="str">
        <f>IFERROR(VLOOKUP(C451,Table1[],6,FALSE),"")</f>
        <v/>
      </c>
      <c r="J451" s="9" t="str">
        <f>IFERROR(VLOOKUP(D451,Table1[],9,FALSE)&amp;" "&amp;VLOOKUP(D451,Table1[],5,FALSE),"")</f>
        <v/>
      </c>
      <c r="K451" s="9" t="str">
        <f>IFERROR(VLOOKUP(D451,Table1[],6,FALSE),"")</f>
        <v/>
      </c>
      <c r="L451" s="9" t="str">
        <f>IFERROR(VLOOKUP(E451,Table1[],9,FALSE)&amp;" "&amp;VLOOKUP(E451,Table1[],5,FALSE),"")</f>
        <v/>
      </c>
      <c r="M451" s="9" t="str">
        <f>IFERROR(VLOOKUP(E451,Table1[],6,FALSE),"")</f>
        <v/>
      </c>
      <c r="N451" s="10" t="str">
        <f>IFERROR(VLOOKUP(A451,Wedstrijdtabel!$A:$G,7,FALSE),"")</f>
        <v/>
      </c>
      <c r="O451" s="24"/>
    </row>
    <row r="452" spans="1:15" x14ac:dyDescent="0.25">
      <c r="A452" s="7"/>
      <c r="B452" s="8"/>
      <c r="C452" s="8"/>
      <c r="D452" s="8"/>
      <c r="E452" s="8"/>
      <c r="F452" s="9" t="str">
        <f>IFERROR(VLOOKUP(B452,Table1[],9,FALSE)&amp;" "&amp;VLOOKUP(B452,Table1[],5,FALSE),"")</f>
        <v/>
      </c>
      <c r="G452" s="9" t="str">
        <f>IFERROR(VLOOKUP(B452,Table1[],6,FALSE),"")</f>
        <v/>
      </c>
      <c r="H452" s="9" t="str">
        <f>IFERROR(VLOOKUP(C452,Table1[],9,FALSE)&amp;" "&amp;VLOOKUP(C452,Table1[],5,FALSE),"")</f>
        <v/>
      </c>
      <c r="I452" s="9" t="str">
        <f>IFERROR(VLOOKUP(C452,Table1[],6,FALSE),"")</f>
        <v/>
      </c>
      <c r="J452" s="9" t="str">
        <f>IFERROR(VLOOKUP(D452,Table1[],9,FALSE)&amp;" "&amp;VLOOKUP(D452,Table1[],5,FALSE),"")</f>
        <v/>
      </c>
      <c r="K452" s="9" t="str">
        <f>IFERROR(VLOOKUP(D452,Table1[],6,FALSE),"")</f>
        <v/>
      </c>
      <c r="L452" s="9" t="str">
        <f>IFERROR(VLOOKUP(E452,Table1[],9,FALSE)&amp;" "&amp;VLOOKUP(E452,Table1[],5,FALSE),"")</f>
        <v/>
      </c>
      <c r="M452" s="9" t="str">
        <f>IFERROR(VLOOKUP(E452,Table1[],6,FALSE),"")</f>
        <v/>
      </c>
      <c r="N452" s="10" t="str">
        <f>IFERROR(VLOOKUP(A452,Wedstrijdtabel!$A:$G,7,FALSE),"")</f>
        <v/>
      </c>
      <c r="O452" s="24"/>
    </row>
    <row r="453" spans="1:15" x14ac:dyDescent="0.25">
      <c r="A453" s="7"/>
      <c r="B453" s="8"/>
      <c r="C453" s="8"/>
      <c r="D453" s="8"/>
      <c r="E453" s="8"/>
      <c r="F453" s="9" t="str">
        <f>IFERROR(VLOOKUP(B453,Table1[],9,FALSE)&amp;" "&amp;VLOOKUP(B453,Table1[],5,FALSE),"")</f>
        <v/>
      </c>
      <c r="G453" s="9" t="str">
        <f>IFERROR(VLOOKUP(B453,Table1[],6,FALSE),"")</f>
        <v/>
      </c>
      <c r="H453" s="9" t="str">
        <f>IFERROR(VLOOKUP(C453,Table1[],9,FALSE)&amp;" "&amp;VLOOKUP(C453,Table1[],5,FALSE),"")</f>
        <v/>
      </c>
      <c r="I453" s="9" t="str">
        <f>IFERROR(VLOOKUP(C453,Table1[],6,FALSE),"")</f>
        <v/>
      </c>
      <c r="J453" s="9" t="str">
        <f>IFERROR(VLOOKUP(D453,Table1[],9,FALSE)&amp;" "&amp;VLOOKUP(D453,Table1[],5,FALSE),"")</f>
        <v/>
      </c>
      <c r="K453" s="9" t="str">
        <f>IFERROR(VLOOKUP(D453,Table1[],6,FALSE),"")</f>
        <v/>
      </c>
      <c r="L453" s="9" t="str">
        <f>IFERROR(VLOOKUP(E453,Table1[],9,FALSE)&amp;" "&amp;VLOOKUP(E453,Table1[],5,FALSE),"")</f>
        <v/>
      </c>
      <c r="M453" s="9" t="str">
        <f>IFERROR(VLOOKUP(E453,Table1[],6,FALSE),"")</f>
        <v/>
      </c>
      <c r="N453" s="10" t="str">
        <f>IFERROR(VLOOKUP(A453,Wedstrijdtabel!$A:$G,7,FALSE),"")</f>
        <v/>
      </c>
      <c r="O453" s="24"/>
    </row>
    <row r="454" spans="1:15" x14ac:dyDescent="0.25">
      <c r="A454" s="7"/>
      <c r="B454" s="8"/>
      <c r="C454" s="8"/>
      <c r="D454" s="8"/>
      <c r="E454" s="8"/>
      <c r="F454" s="9" t="str">
        <f>IFERROR(VLOOKUP(B454,Table1[],9,FALSE)&amp;" "&amp;VLOOKUP(B454,Table1[],5,FALSE),"")</f>
        <v/>
      </c>
      <c r="G454" s="9" t="str">
        <f>IFERROR(VLOOKUP(B454,Table1[],6,FALSE),"")</f>
        <v/>
      </c>
      <c r="H454" s="9" t="str">
        <f>IFERROR(VLOOKUP(C454,Table1[],9,FALSE)&amp;" "&amp;VLOOKUP(C454,Table1[],5,FALSE),"")</f>
        <v/>
      </c>
      <c r="I454" s="9" t="str">
        <f>IFERROR(VLOOKUP(C454,Table1[],6,FALSE),"")</f>
        <v/>
      </c>
      <c r="J454" s="9" t="str">
        <f>IFERROR(VLOOKUP(D454,Table1[],9,FALSE)&amp;" "&amp;VLOOKUP(D454,Table1[],5,FALSE),"")</f>
        <v/>
      </c>
      <c r="K454" s="9" t="str">
        <f>IFERROR(VLOOKUP(D454,Table1[],6,FALSE),"")</f>
        <v/>
      </c>
      <c r="L454" s="9" t="str">
        <f>IFERROR(VLOOKUP(E454,Table1[],9,FALSE)&amp;" "&amp;VLOOKUP(E454,Table1[],5,FALSE),"")</f>
        <v/>
      </c>
      <c r="M454" s="9" t="str">
        <f>IFERROR(VLOOKUP(E454,Table1[],6,FALSE),"")</f>
        <v/>
      </c>
      <c r="N454" s="10" t="str">
        <f>IFERROR(VLOOKUP(A454,Wedstrijdtabel!$A:$G,7,FALSE),"")</f>
        <v/>
      </c>
      <c r="O454" s="24"/>
    </row>
    <row r="455" spans="1:15" x14ac:dyDescent="0.25">
      <c r="A455" s="7"/>
      <c r="B455" s="8"/>
      <c r="C455" s="8"/>
      <c r="D455" s="8"/>
      <c r="E455" s="8"/>
      <c r="F455" s="9" t="str">
        <f>IFERROR(VLOOKUP(B455,Table1[],9,FALSE)&amp;" "&amp;VLOOKUP(B455,Table1[],5,FALSE),"")</f>
        <v/>
      </c>
      <c r="G455" s="9" t="str">
        <f>IFERROR(VLOOKUP(B455,Table1[],6,FALSE),"")</f>
        <v/>
      </c>
      <c r="H455" s="9" t="str">
        <f>IFERROR(VLOOKUP(C455,Table1[],9,FALSE)&amp;" "&amp;VLOOKUP(C455,Table1[],5,FALSE),"")</f>
        <v/>
      </c>
      <c r="I455" s="9" t="str">
        <f>IFERROR(VLOOKUP(C455,Table1[],6,FALSE),"")</f>
        <v/>
      </c>
      <c r="J455" s="9" t="str">
        <f>IFERROR(VLOOKUP(D455,Table1[],9,FALSE)&amp;" "&amp;VLOOKUP(D455,Table1[],5,FALSE),"")</f>
        <v/>
      </c>
      <c r="K455" s="9" t="str">
        <f>IFERROR(VLOOKUP(D455,Table1[],6,FALSE),"")</f>
        <v/>
      </c>
      <c r="L455" s="9" t="str">
        <f>IFERROR(VLOOKUP(E455,Table1[],9,FALSE)&amp;" "&amp;VLOOKUP(E455,Table1[],5,FALSE),"")</f>
        <v/>
      </c>
      <c r="M455" s="9" t="str">
        <f>IFERROR(VLOOKUP(E455,Table1[],6,FALSE),"")</f>
        <v/>
      </c>
      <c r="N455" s="10" t="str">
        <f>IFERROR(VLOOKUP(A455,Wedstrijdtabel!$A:$G,7,FALSE),"")</f>
        <v/>
      </c>
      <c r="O455" s="24"/>
    </row>
    <row r="456" spans="1:15" x14ac:dyDescent="0.25">
      <c r="A456" s="7"/>
      <c r="B456" s="8"/>
      <c r="C456" s="8"/>
      <c r="D456" s="8"/>
      <c r="E456" s="8"/>
      <c r="F456" s="9" t="str">
        <f>IFERROR(VLOOKUP(B456,Table1[],9,FALSE)&amp;" "&amp;VLOOKUP(B456,Table1[],5,FALSE),"")</f>
        <v/>
      </c>
      <c r="G456" s="9" t="str">
        <f>IFERROR(VLOOKUP(B456,Table1[],6,FALSE),"")</f>
        <v/>
      </c>
      <c r="H456" s="9" t="str">
        <f>IFERROR(VLOOKUP(C456,Table1[],9,FALSE)&amp;" "&amp;VLOOKUP(C456,Table1[],5,FALSE),"")</f>
        <v/>
      </c>
      <c r="I456" s="9" t="str">
        <f>IFERROR(VLOOKUP(C456,Table1[],6,FALSE),"")</f>
        <v/>
      </c>
      <c r="J456" s="9" t="str">
        <f>IFERROR(VLOOKUP(D456,Table1[],9,FALSE)&amp;" "&amp;VLOOKUP(D456,Table1[],5,FALSE),"")</f>
        <v/>
      </c>
      <c r="K456" s="9" t="str">
        <f>IFERROR(VLOOKUP(D456,Table1[],6,FALSE),"")</f>
        <v/>
      </c>
      <c r="L456" s="9" t="str">
        <f>IFERROR(VLOOKUP(E456,Table1[],9,FALSE)&amp;" "&amp;VLOOKUP(E456,Table1[],5,FALSE),"")</f>
        <v/>
      </c>
      <c r="M456" s="9" t="str">
        <f>IFERROR(VLOOKUP(E456,Table1[],6,FALSE),"")</f>
        <v/>
      </c>
      <c r="N456" s="10" t="str">
        <f>IFERROR(VLOOKUP(A456,Wedstrijdtabel!$A:$G,7,FALSE),"")</f>
        <v/>
      </c>
      <c r="O456" s="24"/>
    </row>
    <row r="457" spans="1:15" x14ac:dyDescent="0.25">
      <c r="A457" s="7"/>
      <c r="B457" s="8"/>
      <c r="C457" s="8"/>
      <c r="D457" s="8"/>
      <c r="E457" s="8"/>
      <c r="F457" s="9" t="str">
        <f>IFERROR(VLOOKUP(B457,Table1[],9,FALSE)&amp;" "&amp;VLOOKUP(B457,Table1[],5,FALSE),"")</f>
        <v/>
      </c>
      <c r="G457" s="9" t="str">
        <f>IFERROR(VLOOKUP(B457,Table1[],6,FALSE),"")</f>
        <v/>
      </c>
      <c r="H457" s="9" t="str">
        <f>IFERROR(VLOOKUP(C457,Table1[],9,FALSE)&amp;" "&amp;VLOOKUP(C457,Table1[],5,FALSE),"")</f>
        <v/>
      </c>
      <c r="I457" s="9" t="str">
        <f>IFERROR(VLOOKUP(C457,Table1[],6,FALSE),"")</f>
        <v/>
      </c>
      <c r="J457" s="9" t="str">
        <f>IFERROR(VLOOKUP(D457,Table1[],9,FALSE)&amp;" "&amp;VLOOKUP(D457,Table1[],5,FALSE),"")</f>
        <v/>
      </c>
      <c r="K457" s="9" t="str">
        <f>IFERROR(VLOOKUP(D457,Table1[],6,FALSE),"")</f>
        <v/>
      </c>
      <c r="L457" s="9" t="str">
        <f>IFERROR(VLOOKUP(E457,Table1[],9,FALSE)&amp;" "&amp;VLOOKUP(E457,Table1[],5,FALSE),"")</f>
        <v/>
      </c>
      <c r="M457" s="9" t="str">
        <f>IFERROR(VLOOKUP(E457,Table1[],6,FALSE),"")</f>
        <v/>
      </c>
      <c r="N457" s="10" t="str">
        <f>IFERROR(VLOOKUP(A457,Wedstrijdtabel!$A:$G,7,FALSE),"")</f>
        <v/>
      </c>
      <c r="O457" s="24"/>
    </row>
    <row r="458" spans="1:15" x14ac:dyDescent="0.25">
      <c r="A458" s="7"/>
      <c r="B458" s="8"/>
      <c r="C458" s="8"/>
      <c r="D458" s="8"/>
      <c r="E458" s="8"/>
      <c r="F458" s="9" t="str">
        <f>IFERROR(VLOOKUP(B458,Table1[],9,FALSE)&amp;" "&amp;VLOOKUP(B458,Table1[],5,FALSE),"")</f>
        <v/>
      </c>
      <c r="G458" s="9" t="str">
        <f>IFERROR(VLOOKUP(B458,Table1[],6,FALSE),"")</f>
        <v/>
      </c>
      <c r="H458" s="9" t="str">
        <f>IFERROR(VLOOKUP(C458,Table1[],9,FALSE)&amp;" "&amp;VLOOKUP(C458,Table1[],5,FALSE),"")</f>
        <v/>
      </c>
      <c r="I458" s="9" t="str">
        <f>IFERROR(VLOOKUP(C458,Table1[],6,FALSE),"")</f>
        <v/>
      </c>
      <c r="J458" s="9" t="str">
        <f>IFERROR(VLOOKUP(D458,Table1[],9,FALSE)&amp;" "&amp;VLOOKUP(D458,Table1[],5,FALSE),"")</f>
        <v/>
      </c>
      <c r="K458" s="9" t="str">
        <f>IFERROR(VLOOKUP(D458,Table1[],6,FALSE),"")</f>
        <v/>
      </c>
      <c r="L458" s="9" t="str">
        <f>IFERROR(VLOOKUP(E458,Table1[],9,FALSE)&amp;" "&amp;VLOOKUP(E458,Table1[],5,FALSE),"")</f>
        <v/>
      </c>
      <c r="M458" s="9" t="str">
        <f>IFERROR(VLOOKUP(E458,Table1[],6,FALSE),"")</f>
        <v/>
      </c>
      <c r="N458" s="10" t="str">
        <f>IFERROR(VLOOKUP(A458,Wedstrijdtabel!$A:$G,7,FALSE),"")</f>
        <v/>
      </c>
      <c r="O458" s="24"/>
    </row>
    <row r="459" spans="1:15" x14ac:dyDescent="0.25">
      <c r="A459" s="7"/>
      <c r="B459" s="8"/>
      <c r="C459" s="8"/>
      <c r="D459" s="8"/>
      <c r="E459" s="8"/>
      <c r="F459" s="9" t="str">
        <f>IFERROR(VLOOKUP(B459,Table1[],9,FALSE)&amp;" "&amp;VLOOKUP(B459,Table1[],5,FALSE),"")</f>
        <v/>
      </c>
      <c r="G459" s="9" t="str">
        <f>IFERROR(VLOOKUP(B459,Table1[],6,FALSE),"")</f>
        <v/>
      </c>
      <c r="H459" s="9" t="str">
        <f>IFERROR(VLOOKUP(C459,Table1[],9,FALSE)&amp;" "&amp;VLOOKUP(C459,Table1[],5,FALSE),"")</f>
        <v/>
      </c>
      <c r="I459" s="9" t="str">
        <f>IFERROR(VLOOKUP(C459,Table1[],6,FALSE),"")</f>
        <v/>
      </c>
      <c r="J459" s="9" t="str">
        <f>IFERROR(VLOOKUP(D459,Table1[],9,FALSE)&amp;" "&amp;VLOOKUP(D459,Table1[],5,FALSE),"")</f>
        <v/>
      </c>
      <c r="K459" s="9" t="str">
        <f>IFERROR(VLOOKUP(D459,Table1[],6,FALSE),"")</f>
        <v/>
      </c>
      <c r="L459" s="9" t="str">
        <f>IFERROR(VLOOKUP(E459,Table1[],9,FALSE)&amp;" "&amp;VLOOKUP(E459,Table1[],5,FALSE),"")</f>
        <v/>
      </c>
      <c r="M459" s="9" t="str">
        <f>IFERROR(VLOOKUP(E459,Table1[],6,FALSE),"")</f>
        <v/>
      </c>
      <c r="N459" s="10" t="str">
        <f>IFERROR(VLOOKUP(A459,Wedstrijdtabel!$A:$G,7,FALSE),"")</f>
        <v/>
      </c>
      <c r="O459" s="24"/>
    </row>
    <row r="460" spans="1:15" x14ac:dyDescent="0.25">
      <c r="A460" s="7"/>
      <c r="B460" s="8"/>
      <c r="C460" s="8"/>
      <c r="D460" s="8"/>
      <c r="E460" s="8"/>
      <c r="F460" s="9" t="str">
        <f>IFERROR(VLOOKUP(B460,Table1[],9,FALSE)&amp;" "&amp;VLOOKUP(B460,Table1[],5,FALSE),"")</f>
        <v/>
      </c>
      <c r="G460" s="9" t="str">
        <f>IFERROR(VLOOKUP(B460,Table1[],6,FALSE),"")</f>
        <v/>
      </c>
      <c r="H460" s="9" t="str">
        <f>IFERROR(VLOOKUP(C460,Table1[],9,FALSE)&amp;" "&amp;VLOOKUP(C460,Table1[],5,FALSE),"")</f>
        <v/>
      </c>
      <c r="I460" s="9" t="str">
        <f>IFERROR(VLOOKUP(C460,Table1[],6,FALSE),"")</f>
        <v/>
      </c>
      <c r="J460" s="9" t="str">
        <f>IFERROR(VLOOKUP(D460,Table1[],9,FALSE)&amp;" "&amp;VLOOKUP(D460,Table1[],5,FALSE),"")</f>
        <v/>
      </c>
      <c r="K460" s="9" t="str">
        <f>IFERROR(VLOOKUP(D460,Table1[],6,FALSE),"")</f>
        <v/>
      </c>
      <c r="L460" s="9" t="str">
        <f>IFERROR(VLOOKUP(E460,Table1[],9,FALSE)&amp;" "&amp;VLOOKUP(E460,Table1[],5,FALSE),"")</f>
        <v/>
      </c>
      <c r="M460" s="9" t="str">
        <f>IFERROR(VLOOKUP(E460,Table1[],6,FALSE),"")</f>
        <v/>
      </c>
      <c r="N460" s="10" t="str">
        <f>IFERROR(VLOOKUP(A460,Wedstrijdtabel!$A:$G,7,FALSE),"")</f>
        <v/>
      </c>
      <c r="O460" s="24"/>
    </row>
    <row r="461" spans="1:15" x14ac:dyDescent="0.25">
      <c r="A461" s="7"/>
      <c r="B461" s="8"/>
      <c r="C461" s="8"/>
      <c r="D461" s="8"/>
      <c r="E461" s="8"/>
      <c r="F461" s="9" t="str">
        <f>IFERROR(VLOOKUP(B461,Table1[],9,FALSE)&amp;" "&amp;VLOOKUP(B461,Table1[],5,FALSE),"")</f>
        <v/>
      </c>
      <c r="G461" s="9" t="str">
        <f>IFERROR(VLOOKUP(B461,Table1[],6,FALSE),"")</f>
        <v/>
      </c>
      <c r="H461" s="9" t="str">
        <f>IFERROR(VLOOKUP(C461,Table1[],9,FALSE)&amp;" "&amp;VLOOKUP(C461,Table1[],5,FALSE),"")</f>
        <v/>
      </c>
      <c r="I461" s="9" t="str">
        <f>IFERROR(VLOOKUP(C461,Table1[],6,FALSE),"")</f>
        <v/>
      </c>
      <c r="J461" s="9" t="str">
        <f>IFERROR(VLOOKUP(D461,Table1[],9,FALSE)&amp;" "&amp;VLOOKUP(D461,Table1[],5,FALSE),"")</f>
        <v/>
      </c>
      <c r="K461" s="9" t="str">
        <f>IFERROR(VLOOKUP(D461,Table1[],6,FALSE),"")</f>
        <v/>
      </c>
      <c r="L461" s="9" t="str">
        <f>IFERROR(VLOOKUP(E461,Table1[],9,FALSE)&amp;" "&amp;VLOOKUP(E461,Table1[],5,FALSE),"")</f>
        <v/>
      </c>
      <c r="M461" s="9" t="str">
        <f>IFERROR(VLOOKUP(E461,Table1[],6,FALSE),"")</f>
        <v/>
      </c>
      <c r="N461" s="10" t="str">
        <f>IFERROR(VLOOKUP(A461,Wedstrijdtabel!$A:$G,7,FALSE),"")</f>
        <v/>
      </c>
      <c r="O461" s="24"/>
    </row>
    <row r="462" spans="1:15" x14ac:dyDescent="0.25">
      <c r="A462" s="7"/>
      <c r="B462" s="8"/>
      <c r="C462" s="8"/>
      <c r="D462" s="8"/>
      <c r="E462" s="8"/>
      <c r="F462" s="9" t="str">
        <f>IFERROR(VLOOKUP(B462,Table1[],9,FALSE)&amp;" "&amp;VLOOKUP(B462,Table1[],5,FALSE),"")</f>
        <v/>
      </c>
      <c r="G462" s="9" t="str">
        <f>IFERROR(VLOOKUP(B462,Table1[],6,FALSE),"")</f>
        <v/>
      </c>
      <c r="H462" s="9" t="str">
        <f>IFERROR(VLOOKUP(C462,Table1[],9,FALSE)&amp;" "&amp;VLOOKUP(C462,Table1[],5,FALSE),"")</f>
        <v/>
      </c>
      <c r="I462" s="9" t="str">
        <f>IFERROR(VLOOKUP(C462,Table1[],6,FALSE),"")</f>
        <v/>
      </c>
      <c r="J462" s="9" t="str">
        <f>IFERROR(VLOOKUP(D462,Table1[],9,FALSE)&amp;" "&amp;VLOOKUP(D462,Table1[],5,FALSE),"")</f>
        <v/>
      </c>
      <c r="K462" s="9" t="str">
        <f>IFERROR(VLOOKUP(D462,Table1[],6,FALSE),"")</f>
        <v/>
      </c>
      <c r="L462" s="9" t="str">
        <f>IFERROR(VLOOKUP(E462,Table1[],9,FALSE)&amp;" "&amp;VLOOKUP(E462,Table1[],5,FALSE),"")</f>
        <v/>
      </c>
      <c r="M462" s="9" t="str">
        <f>IFERROR(VLOOKUP(E462,Table1[],6,FALSE),"")</f>
        <v/>
      </c>
      <c r="N462" s="10" t="str">
        <f>IFERROR(VLOOKUP(A462,Wedstrijdtabel!$A:$G,7,FALSE),"")</f>
        <v/>
      </c>
      <c r="O462" s="24"/>
    </row>
    <row r="463" spans="1:15" x14ac:dyDescent="0.25">
      <c r="A463" s="7"/>
      <c r="B463" s="8"/>
      <c r="C463" s="8"/>
      <c r="D463" s="8"/>
      <c r="E463" s="8"/>
      <c r="F463" s="9" t="str">
        <f>IFERROR(VLOOKUP(B463,Table1[],9,FALSE)&amp;" "&amp;VLOOKUP(B463,Table1[],5,FALSE),"")</f>
        <v/>
      </c>
      <c r="G463" s="9" t="str">
        <f>IFERROR(VLOOKUP(B463,Table1[],6,FALSE),"")</f>
        <v/>
      </c>
      <c r="H463" s="9" t="str">
        <f>IFERROR(VLOOKUP(C463,Table1[],9,FALSE)&amp;" "&amp;VLOOKUP(C463,Table1[],5,FALSE),"")</f>
        <v/>
      </c>
      <c r="I463" s="9" t="str">
        <f>IFERROR(VLOOKUP(C463,Table1[],6,FALSE),"")</f>
        <v/>
      </c>
      <c r="J463" s="9" t="str">
        <f>IFERROR(VLOOKUP(D463,Table1[],9,FALSE)&amp;" "&amp;VLOOKUP(D463,Table1[],5,FALSE),"")</f>
        <v/>
      </c>
      <c r="K463" s="9" t="str">
        <f>IFERROR(VLOOKUP(D463,Table1[],6,FALSE),"")</f>
        <v/>
      </c>
      <c r="L463" s="9" t="str">
        <f>IFERROR(VLOOKUP(E463,Table1[],9,FALSE)&amp;" "&amp;VLOOKUP(E463,Table1[],5,FALSE),"")</f>
        <v/>
      </c>
      <c r="M463" s="9" t="str">
        <f>IFERROR(VLOOKUP(E463,Table1[],6,FALSE),"")</f>
        <v/>
      </c>
      <c r="N463" s="10" t="str">
        <f>IFERROR(VLOOKUP(A463,Wedstrijdtabel!$A:$G,7,FALSE),"")</f>
        <v/>
      </c>
      <c r="O463" s="24"/>
    </row>
    <row r="464" spans="1:15" x14ac:dyDescent="0.25">
      <c r="A464" s="7"/>
      <c r="B464" s="8"/>
      <c r="C464" s="8"/>
      <c r="D464" s="8"/>
      <c r="E464" s="8"/>
      <c r="F464" s="9" t="str">
        <f>IFERROR(VLOOKUP(B464,Table1[],9,FALSE)&amp;" "&amp;VLOOKUP(B464,Table1[],5,FALSE),"")</f>
        <v/>
      </c>
      <c r="G464" s="9" t="str">
        <f>IFERROR(VLOOKUP(B464,Table1[],6,FALSE),"")</f>
        <v/>
      </c>
      <c r="H464" s="9" t="str">
        <f>IFERROR(VLOOKUP(C464,Table1[],9,FALSE)&amp;" "&amp;VLOOKUP(C464,Table1[],5,FALSE),"")</f>
        <v/>
      </c>
      <c r="I464" s="9" t="str">
        <f>IFERROR(VLOOKUP(C464,Table1[],6,FALSE),"")</f>
        <v/>
      </c>
      <c r="J464" s="9" t="str">
        <f>IFERROR(VLOOKUP(D464,Table1[],9,FALSE)&amp;" "&amp;VLOOKUP(D464,Table1[],5,FALSE),"")</f>
        <v/>
      </c>
      <c r="K464" s="9" t="str">
        <f>IFERROR(VLOOKUP(D464,Table1[],6,FALSE),"")</f>
        <v/>
      </c>
      <c r="L464" s="9" t="str">
        <f>IFERROR(VLOOKUP(E464,Table1[],9,FALSE)&amp;" "&amp;VLOOKUP(E464,Table1[],5,FALSE),"")</f>
        <v/>
      </c>
      <c r="M464" s="9" t="str">
        <f>IFERROR(VLOOKUP(E464,Table1[],6,FALSE),"")</f>
        <v/>
      </c>
      <c r="N464" s="10" t="str">
        <f>IFERROR(VLOOKUP(A464,Wedstrijdtabel!$A:$G,7,FALSE),"")</f>
        <v/>
      </c>
      <c r="O464" s="24"/>
    </row>
    <row r="465" spans="1:15" x14ac:dyDescent="0.25">
      <c r="A465" s="7"/>
      <c r="B465" s="8"/>
      <c r="C465" s="8"/>
      <c r="D465" s="8"/>
      <c r="E465" s="8"/>
      <c r="F465" s="9" t="str">
        <f>IFERROR(VLOOKUP(B465,Table1[],9,FALSE)&amp;" "&amp;VLOOKUP(B465,Table1[],5,FALSE),"")</f>
        <v/>
      </c>
      <c r="G465" s="9" t="str">
        <f>IFERROR(VLOOKUP(B465,Table1[],6,FALSE),"")</f>
        <v/>
      </c>
      <c r="H465" s="9" t="str">
        <f>IFERROR(VLOOKUP(C465,Table1[],9,FALSE)&amp;" "&amp;VLOOKUP(C465,Table1[],5,FALSE),"")</f>
        <v/>
      </c>
      <c r="I465" s="9" t="str">
        <f>IFERROR(VLOOKUP(C465,Table1[],6,FALSE),"")</f>
        <v/>
      </c>
      <c r="J465" s="9" t="str">
        <f>IFERROR(VLOOKUP(D465,Table1[],9,FALSE)&amp;" "&amp;VLOOKUP(D465,Table1[],5,FALSE),"")</f>
        <v/>
      </c>
      <c r="K465" s="9" t="str">
        <f>IFERROR(VLOOKUP(D465,Table1[],6,FALSE),"")</f>
        <v/>
      </c>
      <c r="L465" s="9" t="str">
        <f>IFERROR(VLOOKUP(E465,Table1[],9,FALSE)&amp;" "&amp;VLOOKUP(E465,Table1[],5,FALSE),"")</f>
        <v/>
      </c>
      <c r="M465" s="9" t="str">
        <f>IFERROR(VLOOKUP(E465,Table1[],6,FALSE),"")</f>
        <v/>
      </c>
      <c r="N465" s="10" t="str">
        <f>IFERROR(VLOOKUP(A465,Wedstrijdtabel!$A:$G,7,FALSE),"")</f>
        <v/>
      </c>
      <c r="O465" s="24"/>
    </row>
    <row r="466" spans="1:15" x14ac:dyDescent="0.25">
      <c r="A466" s="7"/>
      <c r="B466" s="8"/>
      <c r="C466" s="8"/>
      <c r="D466" s="8"/>
      <c r="E466" s="8"/>
      <c r="F466" s="9" t="str">
        <f>IFERROR(VLOOKUP(B466,Table1[],9,FALSE)&amp;" "&amp;VLOOKUP(B466,Table1[],5,FALSE),"")</f>
        <v/>
      </c>
      <c r="G466" s="9" t="str">
        <f>IFERROR(VLOOKUP(B466,Table1[],6,FALSE),"")</f>
        <v/>
      </c>
      <c r="H466" s="9" t="str">
        <f>IFERROR(VLOOKUP(C466,Table1[],9,FALSE)&amp;" "&amp;VLOOKUP(C466,Table1[],5,FALSE),"")</f>
        <v/>
      </c>
      <c r="I466" s="9" t="str">
        <f>IFERROR(VLOOKUP(C466,Table1[],6,FALSE),"")</f>
        <v/>
      </c>
      <c r="J466" s="9" t="str">
        <f>IFERROR(VLOOKUP(D466,Table1[],9,FALSE)&amp;" "&amp;VLOOKUP(D466,Table1[],5,FALSE),"")</f>
        <v/>
      </c>
      <c r="K466" s="9" t="str">
        <f>IFERROR(VLOOKUP(D466,Table1[],6,FALSE),"")</f>
        <v/>
      </c>
      <c r="L466" s="9" t="str">
        <f>IFERROR(VLOOKUP(E466,Table1[],9,FALSE)&amp;" "&amp;VLOOKUP(E466,Table1[],5,FALSE),"")</f>
        <v/>
      </c>
      <c r="M466" s="9" t="str">
        <f>IFERROR(VLOOKUP(E466,Table1[],6,FALSE),"")</f>
        <v/>
      </c>
      <c r="N466" s="10" t="str">
        <f>IFERROR(VLOOKUP(A466,Wedstrijdtabel!$A:$G,7,FALSE),"")</f>
        <v/>
      </c>
      <c r="O466" s="24"/>
    </row>
    <row r="467" spans="1:15" x14ac:dyDescent="0.25">
      <c r="A467" s="7"/>
      <c r="B467" s="8"/>
      <c r="C467" s="8"/>
      <c r="D467" s="8"/>
      <c r="E467" s="8"/>
      <c r="F467" s="9" t="str">
        <f>IFERROR(VLOOKUP(B467,Table1[],9,FALSE)&amp;" "&amp;VLOOKUP(B467,Table1[],5,FALSE),"")</f>
        <v/>
      </c>
      <c r="G467" s="9" t="str">
        <f>IFERROR(VLOOKUP(B467,Table1[],6,FALSE),"")</f>
        <v/>
      </c>
      <c r="H467" s="9" t="str">
        <f>IFERROR(VLOOKUP(C467,Table1[],9,FALSE)&amp;" "&amp;VLOOKUP(C467,Table1[],5,FALSE),"")</f>
        <v/>
      </c>
      <c r="I467" s="9" t="str">
        <f>IFERROR(VLOOKUP(C467,Table1[],6,FALSE),"")</f>
        <v/>
      </c>
      <c r="J467" s="9" t="str">
        <f>IFERROR(VLOOKUP(D467,Table1[],9,FALSE)&amp;" "&amp;VLOOKUP(D467,Table1[],5,FALSE),"")</f>
        <v/>
      </c>
      <c r="K467" s="9" t="str">
        <f>IFERROR(VLOOKUP(D467,Table1[],6,FALSE),"")</f>
        <v/>
      </c>
      <c r="L467" s="9" t="str">
        <f>IFERROR(VLOOKUP(E467,Table1[],9,FALSE)&amp;" "&amp;VLOOKUP(E467,Table1[],5,FALSE),"")</f>
        <v/>
      </c>
      <c r="M467" s="9" t="str">
        <f>IFERROR(VLOOKUP(E467,Table1[],6,FALSE),"")</f>
        <v/>
      </c>
      <c r="N467" s="10" t="str">
        <f>IFERROR(VLOOKUP(A467,Wedstrijdtabel!$A:$G,7,FALSE),"")</f>
        <v/>
      </c>
      <c r="O467" s="24"/>
    </row>
    <row r="468" spans="1:15" x14ac:dyDescent="0.25">
      <c r="A468" s="7"/>
      <c r="B468" s="8"/>
      <c r="C468" s="8"/>
      <c r="D468" s="8"/>
      <c r="E468" s="8"/>
      <c r="F468" s="9" t="str">
        <f>IFERROR(VLOOKUP(B468,Table1[],9,FALSE)&amp;" "&amp;VLOOKUP(B468,Table1[],5,FALSE),"")</f>
        <v/>
      </c>
      <c r="G468" s="9" t="str">
        <f>IFERROR(VLOOKUP(B468,Table1[],6,FALSE),"")</f>
        <v/>
      </c>
      <c r="H468" s="9" t="str">
        <f>IFERROR(VLOOKUP(C468,Table1[],9,FALSE)&amp;" "&amp;VLOOKUP(C468,Table1[],5,FALSE),"")</f>
        <v/>
      </c>
      <c r="I468" s="9" t="str">
        <f>IFERROR(VLOOKUP(C468,Table1[],6,FALSE),"")</f>
        <v/>
      </c>
      <c r="J468" s="9" t="str">
        <f>IFERROR(VLOOKUP(D468,Table1[],9,FALSE)&amp;" "&amp;VLOOKUP(D468,Table1[],5,FALSE),"")</f>
        <v/>
      </c>
      <c r="K468" s="9" t="str">
        <f>IFERROR(VLOOKUP(D468,Table1[],6,FALSE),"")</f>
        <v/>
      </c>
      <c r="L468" s="9" t="str">
        <f>IFERROR(VLOOKUP(E468,Table1[],9,FALSE)&amp;" "&amp;VLOOKUP(E468,Table1[],5,FALSE),"")</f>
        <v/>
      </c>
      <c r="M468" s="9" t="str">
        <f>IFERROR(VLOOKUP(E468,Table1[],6,FALSE),"")</f>
        <v/>
      </c>
      <c r="N468" s="10" t="str">
        <f>IFERROR(VLOOKUP(A468,Wedstrijdtabel!$A:$G,7,FALSE),"")</f>
        <v/>
      </c>
      <c r="O468" s="24"/>
    </row>
    <row r="469" spans="1:15" x14ac:dyDescent="0.25">
      <c r="A469" s="7"/>
      <c r="B469" s="8"/>
      <c r="C469" s="8"/>
      <c r="D469" s="8"/>
      <c r="E469" s="8"/>
      <c r="F469" s="9" t="str">
        <f>IFERROR(VLOOKUP(B469,Table1[],9,FALSE)&amp;" "&amp;VLOOKUP(B469,Table1[],5,FALSE),"")</f>
        <v/>
      </c>
      <c r="G469" s="9" t="str">
        <f>IFERROR(VLOOKUP(B469,Table1[],6,FALSE),"")</f>
        <v/>
      </c>
      <c r="H469" s="9" t="str">
        <f>IFERROR(VLOOKUP(C469,Table1[],9,FALSE)&amp;" "&amp;VLOOKUP(C469,Table1[],5,FALSE),"")</f>
        <v/>
      </c>
      <c r="I469" s="9" t="str">
        <f>IFERROR(VLOOKUP(C469,Table1[],6,FALSE),"")</f>
        <v/>
      </c>
      <c r="J469" s="9" t="str">
        <f>IFERROR(VLOOKUP(D469,Table1[],9,FALSE)&amp;" "&amp;VLOOKUP(D469,Table1[],5,FALSE),"")</f>
        <v/>
      </c>
      <c r="K469" s="9" t="str">
        <f>IFERROR(VLOOKUP(D469,Table1[],6,FALSE),"")</f>
        <v/>
      </c>
      <c r="L469" s="9" t="str">
        <f>IFERROR(VLOOKUP(E469,Table1[],9,FALSE)&amp;" "&amp;VLOOKUP(E469,Table1[],5,FALSE),"")</f>
        <v/>
      </c>
      <c r="M469" s="9" t="str">
        <f>IFERROR(VLOOKUP(E469,Table1[],6,FALSE),"")</f>
        <v/>
      </c>
      <c r="N469" s="10" t="str">
        <f>IFERROR(VLOOKUP(A469,Wedstrijdtabel!$A:$G,7,FALSE),"")</f>
        <v/>
      </c>
      <c r="O469" s="24"/>
    </row>
    <row r="470" spans="1:15" x14ac:dyDescent="0.25">
      <c r="A470" s="7"/>
      <c r="B470" s="8"/>
      <c r="C470" s="8"/>
      <c r="D470" s="8"/>
      <c r="E470" s="8"/>
      <c r="F470" s="9" t="str">
        <f>IFERROR(VLOOKUP(B470,Table1[],9,FALSE)&amp;" "&amp;VLOOKUP(B470,Table1[],5,FALSE),"")</f>
        <v/>
      </c>
      <c r="G470" s="9" t="str">
        <f>IFERROR(VLOOKUP(B470,Table1[],6,FALSE),"")</f>
        <v/>
      </c>
      <c r="H470" s="9" t="str">
        <f>IFERROR(VLOOKUP(C470,Table1[],9,FALSE)&amp;" "&amp;VLOOKUP(C470,Table1[],5,FALSE),"")</f>
        <v/>
      </c>
      <c r="I470" s="9" t="str">
        <f>IFERROR(VLOOKUP(C470,Table1[],6,FALSE),"")</f>
        <v/>
      </c>
      <c r="J470" s="9" t="str">
        <f>IFERROR(VLOOKUP(D470,Table1[],9,FALSE)&amp;" "&amp;VLOOKUP(D470,Table1[],5,FALSE),"")</f>
        <v/>
      </c>
      <c r="K470" s="9" t="str">
        <f>IFERROR(VLOOKUP(D470,Table1[],6,FALSE),"")</f>
        <v/>
      </c>
      <c r="L470" s="9" t="str">
        <f>IFERROR(VLOOKUP(E470,Table1[],9,FALSE)&amp;" "&amp;VLOOKUP(E470,Table1[],5,FALSE),"")</f>
        <v/>
      </c>
      <c r="M470" s="9" t="str">
        <f>IFERROR(VLOOKUP(E470,Table1[],6,FALSE),"")</f>
        <v/>
      </c>
      <c r="N470" s="10" t="str">
        <f>IFERROR(VLOOKUP(A470,Wedstrijdtabel!$A:$G,7,FALSE),"")</f>
        <v/>
      </c>
      <c r="O470" s="24"/>
    </row>
    <row r="471" spans="1:15" x14ac:dyDescent="0.25">
      <c r="A471" s="7"/>
      <c r="B471" s="8"/>
      <c r="C471" s="8"/>
      <c r="D471" s="8"/>
      <c r="E471" s="8"/>
      <c r="F471" s="9" t="str">
        <f>IFERROR(VLOOKUP(B471,Table1[],9,FALSE)&amp;" "&amp;VLOOKUP(B471,Table1[],5,FALSE),"")</f>
        <v/>
      </c>
      <c r="G471" s="9" t="str">
        <f>IFERROR(VLOOKUP(B471,Table1[],6,FALSE),"")</f>
        <v/>
      </c>
      <c r="H471" s="9" t="str">
        <f>IFERROR(VLOOKUP(C471,Table1[],9,FALSE)&amp;" "&amp;VLOOKUP(C471,Table1[],5,FALSE),"")</f>
        <v/>
      </c>
      <c r="I471" s="9" t="str">
        <f>IFERROR(VLOOKUP(C471,Table1[],6,FALSE),"")</f>
        <v/>
      </c>
      <c r="J471" s="9" t="str">
        <f>IFERROR(VLOOKUP(D471,Table1[],9,FALSE)&amp;" "&amp;VLOOKUP(D471,Table1[],5,FALSE),"")</f>
        <v/>
      </c>
      <c r="K471" s="9" t="str">
        <f>IFERROR(VLOOKUP(D471,Table1[],6,FALSE),"")</f>
        <v/>
      </c>
      <c r="L471" s="9" t="str">
        <f>IFERROR(VLOOKUP(E471,Table1[],9,FALSE)&amp;" "&amp;VLOOKUP(E471,Table1[],5,FALSE),"")</f>
        <v/>
      </c>
      <c r="M471" s="9" t="str">
        <f>IFERROR(VLOOKUP(E471,Table1[],6,FALSE),"")</f>
        <v/>
      </c>
      <c r="N471" s="10" t="str">
        <f>IFERROR(VLOOKUP(A471,Wedstrijdtabel!$A:$G,7,FALSE),"")</f>
        <v/>
      </c>
      <c r="O471" s="24"/>
    </row>
    <row r="472" spans="1:15" x14ac:dyDescent="0.25">
      <c r="A472" s="7"/>
      <c r="B472" s="8"/>
      <c r="C472" s="8"/>
      <c r="D472" s="8"/>
      <c r="E472" s="8"/>
      <c r="F472" s="9" t="str">
        <f>IFERROR(VLOOKUP(B472,Table1[],9,FALSE)&amp;" "&amp;VLOOKUP(B472,Table1[],5,FALSE),"")</f>
        <v/>
      </c>
      <c r="G472" s="9" t="str">
        <f>IFERROR(VLOOKUP(B472,Table1[],6,FALSE),"")</f>
        <v/>
      </c>
      <c r="H472" s="9" t="str">
        <f>IFERROR(VLOOKUP(C472,Table1[],9,FALSE)&amp;" "&amp;VLOOKUP(C472,Table1[],5,FALSE),"")</f>
        <v/>
      </c>
      <c r="I472" s="9" t="str">
        <f>IFERROR(VLOOKUP(C472,Table1[],6,FALSE),"")</f>
        <v/>
      </c>
      <c r="J472" s="9" t="str">
        <f>IFERROR(VLOOKUP(D472,Table1[],9,FALSE)&amp;" "&amp;VLOOKUP(D472,Table1[],5,FALSE),"")</f>
        <v/>
      </c>
      <c r="K472" s="9" t="str">
        <f>IFERROR(VLOOKUP(D472,Table1[],6,FALSE),"")</f>
        <v/>
      </c>
      <c r="L472" s="9" t="str">
        <f>IFERROR(VLOOKUP(E472,Table1[],9,FALSE)&amp;" "&amp;VLOOKUP(E472,Table1[],5,FALSE),"")</f>
        <v/>
      </c>
      <c r="M472" s="9" t="str">
        <f>IFERROR(VLOOKUP(E472,Table1[],6,FALSE),"")</f>
        <v/>
      </c>
      <c r="N472" s="10" t="str">
        <f>IFERROR(VLOOKUP(A472,Wedstrijdtabel!$A:$G,7,FALSE),"")</f>
        <v/>
      </c>
      <c r="O472" s="24"/>
    </row>
    <row r="473" spans="1:15" x14ac:dyDescent="0.25">
      <c r="A473" s="7"/>
      <c r="B473" s="8"/>
      <c r="C473" s="8"/>
      <c r="D473" s="8"/>
      <c r="E473" s="8"/>
      <c r="F473" s="9" t="str">
        <f>IFERROR(VLOOKUP(B473,Table1[],9,FALSE)&amp;" "&amp;VLOOKUP(B473,Table1[],5,FALSE),"")</f>
        <v/>
      </c>
      <c r="G473" s="9" t="str">
        <f>IFERROR(VLOOKUP(B473,Table1[],6,FALSE),"")</f>
        <v/>
      </c>
      <c r="H473" s="9" t="str">
        <f>IFERROR(VLOOKUP(C473,Table1[],9,FALSE)&amp;" "&amp;VLOOKUP(C473,Table1[],5,FALSE),"")</f>
        <v/>
      </c>
      <c r="I473" s="9" t="str">
        <f>IFERROR(VLOOKUP(C473,Table1[],6,FALSE),"")</f>
        <v/>
      </c>
      <c r="J473" s="9" t="str">
        <f>IFERROR(VLOOKUP(D473,Table1[],9,FALSE)&amp;" "&amp;VLOOKUP(D473,Table1[],5,FALSE),"")</f>
        <v/>
      </c>
      <c r="K473" s="9" t="str">
        <f>IFERROR(VLOOKUP(D473,Table1[],6,FALSE),"")</f>
        <v/>
      </c>
      <c r="L473" s="9" t="str">
        <f>IFERROR(VLOOKUP(E473,Table1[],9,FALSE)&amp;" "&amp;VLOOKUP(E473,Table1[],5,FALSE),"")</f>
        <v/>
      </c>
      <c r="M473" s="9" t="str">
        <f>IFERROR(VLOOKUP(E473,Table1[],6,FALSE),"")</f>
        <v/>
      </c>
      <c r="N473" s="10" t="str">
        <f>IFERROR(VLOOKUP(A473,Wedstrijdtabel!$A:$G,7,FALSE),"")</f>
        <v/>
      </c>
      <c r="O473" s="24"/>
    </row>
    <row r="474" spans="1:15" x14ac:dyDescent="0.25">
      <c r="A474" s="7"/>
      <c r="B474" s="8"/>
      <c r="C474" s="8"/>
      <c r="D474" s="8"/>
      <c r="E474" s="8"/>
      <c r="F474" s="9" t="str">
        <f>IFERROR(VLOOKUP(B474,Table1[],9,FALSE)&amp;" "&amp;VLOOKUP(B474,Table1[],5,FALSE),"")</f>
        <v/>
      </c>
      <c r="G474" s="9" t="str">
        <f>IFERROR(VLOOKUP(B474,Table1[],6,FALSE),"")</f>
        <v/>
      </c>
      <c r="H474" s="9" t="str">
        <f>IFERROR(VLOOKUP(C474,Table1[],9,FALSE)&amp;" "&amp;VLOOKUP(C474,Table1[],5,FALSE),"")</f>
        <v/>
      </c>
      <c r="I474" s="9" t="str">
        <f>IFERROR(VLOOKUP(C474,Table1[],6,FALSE),"")</f>
        <v/>
      </c>
      <c r="J474" s="9" t="str">
        <f>IFERROR(VLOOKUP(D474,Table1[],9,FALSE)&amp;" "&amp;VLOOKUP(D474,Table1[],5,FALSE),"")</f>
        <v/>
      </c>
      <c r="K474" s="9" t="str">
        <f>IFERROR(VLOOKUP(D474,Table1[],6,FALSE),"")</f>
        <v/>
      </c>
      <c r="L474" s="9" t="str">
        <f>IFERROR(VLOOKUP(E474,Table1[],9,FALSE)&amp;" "&amp;VLOOKUP(E474,Table1[],5,FALSE),"")</f>
        <v/>
      </c>
      <c r="M474" s="9" t="str">
        <f>IFERROR(VLOOKUP(E474,Table1[],6,FALSE),"")</f>
        <v/>
      </c>
      <c r="N474" s="10" t="str">
        <f>IFERROR(VLOOKUP(A474,Wedstrijdtabel!$A:$G,7,FALSE),"")</f>
        <v/>
      </c>
      <c r="O474" s="24"/>
    </row>
    <row r="475" spans="1:15" x14ac:dyDescent="0.25">
      <c r="A475" s="7"/>
      <c r="B475" s="8"/>
      <c r="C475" s="8"/>
      <c r="D475" s="8"/>
      <c r="E475" s="8"/>
      <c r="F475" s="9" t="str">
        <f>IFERROR(VLOOKUP(B475,Table1[],9,FALSE)&amp;" "&amp;VLOOKUP(B475,Table1[],5,FALSE),"")</f>
        <v/>
      </c>
      <c r="G475" s="9" t="str">
        <f>IFERROR(VLOOKUP(B475,Table1[],6,FALSE),"")</f>
        <v/>
      </c>
      <c r="H475" s="9" t="str">
        <f>IFERROR(VLOOKUP(C475,Table1[],9,FALSE)&amp;" "&amp;VLOOKUP(C475,Table1[],5,FALSE),"")</f>
        <v/>
      </c>
      <c r="I475" s="9" t="str">
        <f>IFERROR(VLOOKUP(C475,Table1[],6,FALSE),"")</f>
        <v/>
      </c>
      <c r="J475" s="9" t="str">
        <f>IFERROR(VLOOKUP(D475,Table1[],9,FALSE)&amp;" "&amp;VLOOKUP(D475,Table1[],5,FALSE),"")</f>
        <v/>
      </c>
      <c r="K475" s="9" t="str">
        <f>IFERROR(VLOOKUP(D475,Table1[],6,FALSE),"")</f>
        <v/>
      </c>
      <c r="L475" s="9" t="str">
        <f>IFERROR(VLOOKUP(E475,Table1[],9,FALSE)&amp;" "&amp;VLOOKUP(E475,Table1[],5,FALSE),"")</f>
        <v/>
      </c>
      <c r="M475" s="9" t="str">
        <f>IFERROR(VLOOKUP(E475,Table1[],6,FALSE),"")</f>
        <v/>
      </c>
      <c r="N475" s="10" t="str">
        <f>IFERROR(VLOOKUP(A475,Wedstrijdtabel!$A:$G,7,FALSE),"")</f>
        <v/>
      </c>
      <c r="O475" s="24"/>
    </row>
    <row r="476" spans="1:15" x14ac:dyDescent="0.25">
      <c r="A476" s="7"/>
      <c r="B476" s="8"/>
      <c r="C476" s="8"/>
      <c r="D476" s="8"/>
      <c r="E476" s="8"/>
      <c r="F476" s="9" t="str">
        <f>IFERROR(VLOOKUP(B476,Table1[],9,FALSE)&amp;" "&amp;VLOOKUP(B476,Table1[],5,FALSE),"")</f>
        <v/>
      </c>
      <c r="G476" s="9" t="str">
        <f>IFERROR(VLOOKUP(B476,Table1[],6,FALSE),"")</f>
        <v/>
      </c>
      <c r="H476" s="9" t="str">
        <f>IFERROR(VLOOKUP(C476,Table1[],9,FALSE)&amp;" "&amp;VLOOKUP(C476,Table1[],5,FALSE),"")</f>
        <v/>
      </c>
      <c r="I476" s="9" t="str">
        <f>IFERROR(VLOOKUP(C476,Table1[],6,FALSE),"")</f>
        <v/>
      </c>
      <c r="J476" s="9" t="str">
        <f>IFERROR(VLOOKUP(D476,Table1[],9,FALSE)&amp;" "&amp;VLOOKUP(D476,Table1[],5,FALSE),"")</f>
        <v/>
      </c>
      <c r="K476" s="9" t="str">
        <f>IFERROR(VLOOKUP(D476,Table1[],6,FALSE),"")</f>
        <v/>
      </c>
      <c r="L476" s="9" t="str">
        <f>IFERROR(VLOOKUP(E476,Table1[],9,FALSE)&amp;" "&amp;VLOOKUP(E476,Table1[],5,FALSE),"")</f>
        <v/>
      </c>
      <c r="M476" s="9" t="str">
        <f>IFERROR(VLOOKUP(E476,Table1[],6,FALSE),"")</f>
        <v/>
      </c>
      <c r="N476" s="10" t="str">
        <f>IFERROR(VLOOKUP(A476,Wedstrijdtabel!$A:$G,7,FALSE),"")</f>
        <v/>
      </c>
      <c r="O476" s="24"/>
    </row>
    <row r="477" spans="1:15" x14ac:dyDescent="0.25">
      <c r="A477" s="7"/>
      <c r="B477" s="8"/>
      <c r="C477" s="8"/>
      <c r="D477" s="8"/>
      <c r="E477" s="8"/>
      <c r="F477" s="9" t="str">
        <f>IFERROR(VLOOKUP(B477,Table1[],9,FALSE)&amp;" "&amp;VLOOKUP(B477,Table1[],5,FALSE),"")</f>
        <v/>
      </c>
      <c r="G477" s="9" t="str">
        <f>IFERROR(VLOOKUP(B477,Table1[],6,FALSE),"")</f>
        <v/>
      </c>
      <c r="H477" s="9" t="str">
        <f>IFERROR(VLOOKUP(C477,Table1[],9,FALSE)&amp;" "&amp;VLOOKUP(C477,Table1[],5,FALSE),"")</f>
        <v/>
      </c>
      <c r="I477" s="9" t="str">
        <f>IFERROR(VLOOKUP(C477,Table1[],6,FALSE),"")</f>
        <v/>
      </c>
      <c r="J477" s="9" t="str">
        <f>IFERROR(VLOOKUP(D477,Table1[],9,FALSE)&amp;" "&amp;VLOOKUP(D477,Table1[],5,FALSE),"")</f>
        <v/>
      </c>
      <c r="K477" s="9" t="str">
        <f>IFERROR(VLOOKUP(D477,Table1[],6,FALSE),"")</f>
        <v/>
      </c>
      <c r="L477" s="9" t="str">
        <f>IFERROR(VLOOKUP(E477,Table1[],9,FALSE)&amp;" "&amp;VLOOKUP(E477,Table1[],5,FALSE),"")</f>
        <v/>
      </c>
      <c r="M477" s="9" t="str">
        <f>IFERROR(VLOOKUP(E477,Table1[],6,FALSE),"")</f>
        <v/>
      </c>
      <c r="N477" s="10" t="str">
        <f>IFERROR(VLOOKUP(A477,Wedstrijdtabel!$A:$G,7,FALSE),"")</f>
        <v/>
      </c>
      <c r="O477" s="24"/>
    </row>
    <row r="478" spans="1:15" x14ac:dyDescent="0.25">
      <c r="A478" s="7"/>
      <c r="B478" s="8"/>
      <c r="C478" s="8"/>
      <c r="D478" s="8"/>
      <c r="E478" s="8"/>
      <c r="F478" s="9" t="str">
        <f>IFERROR(VLOOKUP(B478,Table1[],9,FALSE)&amp;" "&amp;VLOOKUP(B478,Table1[],5,FALSE),"")</f>
        <v/>
      </c>
      <c r="G478" s="9" t="str">
        <f>IFERROR(VLOOKUP(B478,Table1[],6,FALSE),"")</f>
        <v/>
      </c>
      <c r="H478" s="9" t="str">
        <f>IFERROR(VLOOKUP(C478,Table1[],9,FALSE)&amp;" "&amp;VLOOKUP(C478,Table1[],5,FALSE),"")</f>
        <v/>
      </c>
      <c r="I478" s="9" t="str">
        <f>IFERROR(VLOOKUP(C478,Table1[],6,FALSE),"")</f>
        <v/>
      </c>
      <c r="J478" s="9" t="str">
        <f>IFERROR(VLOOKUP(D478,Table1[],9,FALSE)&amp;" "&amp;VLOOKUP(D478,Table1[],5,FALSE),"")</f>
        <v/>
      </c>
      <c r="K478" s="9" t="str">
        <f>IFERROR(VLOOKUP(D478,Table1[],6,FALSE),"")</f>
        <v/>
      </c>
      <c r="L478" s="9" t="str">
        <f>IFERROR(VLOOKUP(E478,Table1[],9,FALSE)&amp;" "&amp;VLOOKUP(E478,Table1[],5,FALSE),"")</f>
        <v/>
      </c>
      <c r="M478" s="9" t="str">
        <f>IFERROR(VLOOKUP(E478,Table1[],6,FALSE),"")</f>
        <v/>
      </c>
      <c r="N478" s="10" t="str">
        <f>IFERROR(VLOOKUP(A478,Wedstrijdtabel!$A:$G,7,FALSE),"")</f>
        <v/>
      </c>
      <c r="O478" s="24"/>
    </row>
    <row r="479" spans="1:15" x14ac:dyDescent="0.25">
      <c r="A479" s="7"/>
      <c r="B479" s="8"/>
      <c r="C479" s="8"/>
      <c r="D479" s="8"/>
      <c r="E479" s="8"/>
      <c r="F479" s="9" t="str">
        <f>IFERROR(VLOOKUP(B479,Table1[],9,FALSE)&amp;" "&amp;VLOOKUP(B479,Table1[],5,FALSE),"")</f>
        <v/>
      </c>
      <c r="G479" s="9" t="str">
        <f>IFERROR(VLOOKUP(B479,Table1[],6,FALSE),"")</f>
        <v/>
      </c>
      <c r="H479" s="9" t="str">
        <f>IFERROR(VLOOKUP(C479,Table1[],9,FALSE)&amp;" "&amp;VLOOKUP(C479,Table1[],5,FALSE),"")</f>
        <v/>
      </c>
      <c r="I479" s="9" t="str">
        <f>IFERROR(VLOOKUP(C479,Table1[],6,FALSE),"")</f>
        <v/>
      </c>
      <c r="J479" s="9" t="str">
        <f>IFERROR(VLOOKUP(D479,Table1[],9,FALSE)&amp;" "&amp;VLOOKUP(D479,Table1[],5,FALSE),"")</f>
        <v/>
      </c>
      <c r="K479" s="9" t="str">
        <f>IFERROR(VLOOKUP(D479,Table1[],6,FALSE),"")</f>
        <v/>
      </c>
      <c r="L479" s="9" t="str">
        <f>IFERROR(VLOOKUP(E479,Table1[],9,FALSE)&amp;" "&amp;VLOOKUP(E479,Table1[],5,FALSE),"")</f>
        <v/>
      </c>
      <c r="M479" s="9" t="str">
        <f>IFERROR(VLOOKUP(E479,Table1[],6,FALSE),"")</f>
        <v/>
      </c>
      <c r="N479" s="10" t="str">
        <f>IFERROR(VLOOKUP(A479,Wedstrijdtabel!$A:$G,7,FALSE),"")</f>
        <v/>
      </c>
      <c r="O479" s="24"/>
    </row>
    <row r="480" spans="1:15" x14ac:dyDescent="0.25">
      <c r="A480" s="7"/>
      <c r="B480" s="8"/>
      <c r="C480" s="8"/>
      <c r="D480" s="8"/>
      <c r="E480" s="8"/>
      <c r="F480" s="9" t="str">
        <f>IFERROR(VLOOKUP(B480,Table1[],9,FALSE)&amp;" "&amp;VLOOKUP(B480,Table1[],5,FALSE),"")</f>
        <v/>
      </c>
      <c r="G480" s="9" t="str">
        <f>IFERROR(VLOOKUP(B480,Table1[],6,FALSE),"")</f>
        <v/>
      </c>
      <c r="H480" s="9" t="str">
        <f>IFERROR(VLOOKUP(C480,Table1[],9,FALSE)&amp;" "&amp;VLOOKUP(C480,Table1[],5,FALSE),"")</f>
        <v/>
      </c>
      <c r="I480" s="9" t="str">
        <f>IFERROR(VLOOKUP(C480,Table1[],6,FALSE),"")</f>
        <v/>
      </c>
      <c r="J480" s="9" t="str">
        <f>IFERROR(VLOOKUP(D480,Table1[],9,FALSE)&amp;" "&amp;VLOOKUP(D480,Table1[],5,FALSE),"")</f>
        <v/>
      </c>
      <c r="K480" s="9" t="str">
        <f>IFERROR(VLOOKUP(D480,Table1[],6,FALSE),"")</f>
        <v/>
      </c>
      <c r="L480" s="9" t="str">
        <f>IFERROR(VLOOKUP(E480,Table1[],9,FALSE)&amp;" "&amp;VLOOKUP(E480,Table1[],5,FALSE),"")</f>
        <v/>
      </c>
      <c r="M480" s="9" t="str">
        <f>IFERROR(VLOOKUP(E480,Table1[],6,FALSE),"")</f>
        <v/>
      </c>
      <c r="N480" s="10" t="str">
        <f>IFERROR(VLOOKUP(A480,Wedstrijdtabel!$A:$G,7,FALSE),"")</f>
        <v/>
      </c>
      <c r="O480" s="24"/>
    </row>
    <row r="481" spans="1:15" x14ac:dyDescent="0.25">
      <c r="A481" s="7"/>
      <c r="B481" s="8"/>
      <c r="C481" s="8"/>
      <c r="D481" s="8"/>
      <c r="E481" s="8"/>
      <c r="F481" s="9" t="str">
        <f>IFERROR(VLOOKUP(B481,Table1[],9,FALSE)&amp;" "&amp;VLOOKUP(B481,Table1[],5,FALSE),"")</f>
        <v/>
      </c>
      <c r="G481" s="9" t="str">
        <f>IFERROR(VLOOKUP(B481,Table1[],6,FALSE),"")</f>
        <v/>
      </c>
      <c r="H481" s="9" t="str">
        <f>IFERROR(VLOOKUP(C481,Table1[],9,FALSE)&amp;" "&amp;VLOOKUP(C481,Table1[],5,FALSE),"")</f>
        <v/>
      </c>
      <c r="I481" s="9" t="str">
        <f>IFERROR(VLOOKUP(C481,Table1[],6,FALSE),"")</f>
        <v/>
      </c>
      <c r="J481" s="9" t="str">
        <f>IFERROR(VLOOKUP(D481,Table1[],9,FALSE)&amp;" "&amp;VLOOKUP(D481,Table1[],5,FALSE),"")</f>
        <v/>
      </c>
      <c r="K481" s="9" t="str">
        <f>IFERROR(VLOOKUP(D481,Table1[],6,FALSE),"")</f>
        <v/>
      </c>
      <c r="L481" s="9" t="str">
        <f>IFERROR(VLOOKUP(E481,Table1[],9,FALSE)&amp;" "&amp;VLOOKUP(E481,Table1[],5,FALSE),"")</f>
        <v/>
      </c>
      <c r="M481" s="9" t="str">
        <f>IFERROR(VLOOKUP(E481,Table1[],6,FALSE),"")</f>
        <v/>
      </c>
      <c r="N481" s="10" t="str">
        <f>IFERROR(VLOOKUP(A481,Wedstrijdtabel!$A:$G,7,FALSE),"")</f>
        <v/>
      </c>
      <c r="O481" s="24"/>
    </row>
    <row r="482" spans="1:15" x14ac:dyDescent="0.25">
      <c r="A482" s="7"/>
      <c r="B482" s="8"/>
      <c r="C482" s="8"/>
      <c r="D482" s="8"/>
      <c r="E482" s="8"/>
      <c r="F482" s="9" t="str">
        <f>IFERROR(VLOOKUP(B482,Table1[],9,FALSE)&amp;" "&amp;VLOOKUP(B482,Table1[],5,FALSE),"")</f>
        <v/>
      </c>
      <c r="G482" s="9" t="str">
        <f>IFERROR(VLOOKUP(B482,Table1[],6,FALSE),"")</f>
        <v/>
      </c>
      <c r="H482" s="9" t="str">
        <f>IFERROR(VLOOKUP(C482,Table1[],9,FALSE)&amp;" "&amp;VLOOKUP(C482,Table1[],5,FALSE),"")</f>
        <v/>
      </c>
      <c r="I482" s="9" t="str">
        <f>IFERROR(VLOOKUP(C482,Table1[],6,FALSE),"")</f>
        <v/>
      </c>
      <c r="J482" s="9" t="str">
        <f>IFERROR(VLOOKUP(D482,Table1[],9,FALSE)&amp;" "&amp;VLOOKUP(D482,Table1[],5,FALSE),"")</f>
        <v/>
      </c>
      <c r="K482" s="9" t="str">
        <f>IFERROR(VLOOKUP(D482,Table1[],6,FALSE),"")</f>
        <v/>
      </c>
      <c r="L482" s="9" t="str">
        <f>IFERROR(VLOOKUP(E482,Table1[],9,FALSE)&amp;" "&amp;VLOOKUP(E482,Table1[],5,FALSE),"")</f>
        <v/>
      </c>
      <c r="M482" s="9" t="str">
        <f>IFERROR(VLOOKUP(E482,Table1[],6,FALSE),"")</f>
        <v/>
      </c>
      <c r="N482" s="10" t="str">
        <f>IFERROR(VLOOKUP(A482,Wedstrijdtabel!$A:$G,7,FALSE),"")</f>
        <v/>
      </c>
      <c r="O482" s="24"/>
    </row>
    <row r="483" spans="1:15" x14ac:dyDescent="0.25">
      <c r="A483" s="7"/>
      <c r="B483" s="8"/>
      <c r="C483" s="8"/>
      <c r="D483" s="8"/>
      <c r="E483" s="8"/>
      <c r="F483" s="9" t="str">
        <f>IFERROR(VLOOKUP(B483,Table1[],9,FALSE)&amp;" "&amp;VLOOKUP(B483,Table1[],5,FALSE),"")</f>
        <v/>
      </c>
      <c r="G483" s="9" t="str">
        <f>IFERROR(VLOOKUP(B483,Table1[],6,FALSE),"")</f>
        <v/>
      </c>
      <c r="H483" s="9" t="str">
        <f>IFERROR(VLOOKUP(C483,Table1[],9,FALSE)&amp;" "&amp;VLOOKUP(C483,Table1[],5,FALSE),"")</f>
        <v/>
      </c>
      <c r="I483" s="9" t="str">
        <f>IFERROR(VLOOKUP(C483,Table1[],6,FALSE),"")</f>
        <v/>
      </c>
      <c r="J483" s="9" t="str">
        <f>IFERROR(VLOOKUP(D483,Table1[],9,FALSE)&amp;" "&amp;VLOOKUP(D483,Table1[],5,FALSE),"")</f>
        <v/>
      </c>
      <c r="K483" s="9" t="str">
        <f>IFERROR(VLOOKUP(D483,Table1[],6,FALSE),"")</f>
        <v/>
      </c>
      <c r="L483" s="9" t="str">
        <f>IFERROR(VLOOKUP(E483,Table1[],9,FALSE)&amp;" "&amp;VLOOKUP(E483,Table1[],5,FALSE),"")</f>
        <v/>
      </c>
      <c r="M483" s="9" t="str">
        <f>IFERROR(VLOOKUP(E483,Table1[],6,FALSE),"")</f>
        <v/>
      </c>
      <c r="N483" s="10" t="str">
        <f>IFERROR(VLOOKUP(A483,Wedstrijdtabel!$A:$G,7,FALSE),"")</f>
        <v/>
      </c>
      <c r="O483" s="24"/>
    </row>
    <row r="484" spans="1:15" x14ac:dyDescent="0.25">
      <c r="A484" s="7"/>
      <c r="B484" s="8"/>
      <c r="C484" s="8"/>
      <c r="D484" s="8"/>
      <c r="E484" s="8"/>
      <c r="F484" s="9" t="str">
        <f>IFERROR(VLOOKUP(B484,Table1[],9,FALSE)&amp;" "&amp;VLOOKUP(B484,Table1[],5,FALSE),"")</f>
        <v/>
      </c>
      <c r="G484" s="9" t="str">
        <f>IFERROR(VLOOKUP(B484,Table1[],6,FALSE),"")</f>
        <v/>
      </c>
      <c r="H484" s="9" t="str">
        <f>IFERROR(VLOOKUP(C484,Table1[],9,FALSE)&amp;" "&amp;VLOOKUP(C484,Table1[],5,FALSE),"")</f>
        <v/>
      </c>
      <c r="I484" s="9" t="str">
        <f>IFERROR(VLOOKUP(C484,Table1[],6,FALSE),"")</f>
        <v/>
      </c>
      <c r="J484" s="9" t="str">
        <f>IFERROR(VLOOKUP(D484,Table1[],9,FALSE)&amp;" "&amp;VLOOKUP(D484,Table1[],5,FALSE),"")</f>
        <v/>
      </c>
      <c r="K484" s="9" t="str">
        <f>IFERROR(VLOOKUP(D484,Table1[],6,FALSE),"")</f>
        <v/>
      </c>
      <c r="L484" s="9" t="str">
        <f>IFERROR(VLOOKUP(E484,Table1[],9,FALSE)&amp;" "&amp;VLOOKUP(E484,Table1[],5,FALSE),"")</f>
        <v/>
      </c>
      <c r="M484" s="9" t="str">
        <f>IFERROR(VLOOKUP(E484,Table1[],6,FALSE),"")</f>
        <v/>
      </c>
      <c r="N484" s="10" t="str">
        <f>IFERROR(VLOOKUP(A484,Wedstrijdtabel!$A:$G,7,FALSE),"")</f>
        <v/>
      </c>
      <c r="O484" s="24"/>
    </row>
    <row r="485" spans="1:15" x14ac:dyDescent="0.25">
      <c r="A485" s="7"/>
      <c r="B485" s="8"/>
      <c r="C485" s="8"/>
      <c r="D485" s="8"/>
      <c r="E485" s="8"/>
      <c r="F485" s="9" t="str">
        <f>IFERROR(VLOOKUP(B485,Table1[],9,FALSE)&amp;" "&amp;VLOOKUP(B485,Table1[],5,FALSE),"")</f>
        <v/>
      </c>
      <c r="G485" s="9" t="str">
        <f>IFERROR(VLOOKUP(B485,Table1[],6,FALSE),"")</f>
        <v/>
      </c>
      <c r="H485" s="9" t="str">
        <f>IFERROR(VLOOKUP(C485,Table1[],9,FALSE)&amp;" "&amp;VLOOKUP(C485,Table1[],5,FALSE),"")</f>
        <v/>
      </c>
      <c r="I485" s="9" t="str">
        <f>IFERROR(VLOOKUP(C485,Table1[],6,FALSE),"")</f>
        <v/>
      </c>
      <c r="J485" s="9" t="str">
        <f>IFERROR(VLOOKUP(D485,Table1[],9,FALSE)&amp;" "&amp;VLOOKUP(D485,Table1[],5,FALSE),"")</f>
        <v/>
      </c>
      <c r="K485" s="9" t="str">
        <f>IFERROR(VLOOKUP(D485,Table1[],6,FALSE),"")</f>
        <v/>
      </c>
      <c r="L485" s="9" t="str">
        <f>IFERROR(VLOOKUP(E485,Table1[],9,FALSE)&amp;" "&amp;VLOOKUP(E485,Table1[],5,FALSE),"")</f>
        <v/>
      </c>
      <c r="M485" s="9" t="str">
        <f>IFERROR(VLOOKUP(E485,Table1[],6,FALSE),"")</f>
        <v/>
      </c>
      <c r="N485" s="10" t="str">
        <f>IFERROR(VLOOKUP(A485,Wedstrijdtabel!$A:$G,7,FALSE),"")</f>
        <v/>
      </c>
      <c r="O485" s="24"/>
    </row>
    <row r="486" spans="1:15" x14ac:dyDescent="0.25">
      <c r="A486" s="7"/>
      <c r="B486" s="8"/>
      <c r="C486" s="8"/>
      <c r="D486" s="8"/>
      <c r="E486" s="8"/>
      <c r="F486" s="9" t="str">
        <f>IFERROR(VLOOKUP(B486,Table1[],9,FALSE)&amp;" "&amp;VLOOKUP(B486,Table1[],5,FALSE),"")</f>
        <v/>
      </c>
      <c r="G486" s="9" t="str">
        <f>IFERROR(VLOOKUP(B486,Table1[],6,FALSE),"")</f>
        <v/>
      </c>
      <c r="H486" s="9" t="str">
        <f>IFERROR(VLOOKUP(C486,Table1[],9,FALSE)&amp;" "&amp;VLOOKUP(C486,Table1[],5,FALSE),"")</f>
        <v/>
      </c>
      <c r="I486" s="9" t="str">
        <f>IFERROR(VLOOKUP(C486,Table1[],6,FALSE),"")</f>
        <v/>
      </c>
      <c r="J486" s="9" t="str">
        <f>IFERROR(VLOOKUP(D486,Table1[],9,FALSE)&amp;" "&amp;VLOOKUP(D486,Table1[],5,FALSE),"")</f>
        <v/>
      </c>
      <c r="K486" s="9" t="str">
        <f>IFERROR(VLOOKUP(D486,Table1[],6,FALSE),"")</f>
        <v/>
      </c>
      <c r="L486" s="9" t="str">
        <f>IFERROR(VLOOKUP(E486,Table1[],9,FALSE)&amp;" "&amp;VLOOKUP(E486,Table1[],5,FALSE),"")</f>
        <v/>
      </c>
      <c r="M486" s="9" t="str">
        <f>IFERROR(VLOOKUP(E486,Table1[],6,FALSE),"")</f>
        <v/>
      </c>
      <c r="N486" s="10" t="str">
        <f>IFERROR(VLOOKUP(A486,Wedstrijdtabel!$A:$G,7,FALSE),"")</f>
        <v/>
      </c>
      <c r="O486" s="24"/>
    </row>
    <row r="487" spans="1:15" x14ac:dyDescent="0.25">
      <c r="A487" s="7"/>
      <c r="B487" s="8"/>
      <c r="C487" s="8"/>
      <c r="D487" s="8"/>
      <c r="E487" s="8"/>
      <c r="F487" s="9" t="str">
        <f>IFERROR(VLOOKUP(B487,Table1[],9,FALSE)&amp;" "&amp;VLOOKUP(B487,Table1[],5,FALSE),"")</f>
        <v/>
      </c>
      <c r="G487" s="9" t="str">
        <f>IFERROR(VLOOKUP(B487,Table1[],6,FALSE),"")</f>
        <v/>
      </c>
      <c r="H487" s="9" t="str">
        <f>IFERROR(VLOOKUP(C487,Table1[],9,FALSE)&amp;" "&amp;VLOOKUP(C487,Table1[],5,FALSE),"")</f>
        <v/>
      </c>
      <c r="I487" s="9" t="str">
        <f>IFERROR(VLOOKUP(C487,Table1[],6,FALSE),"")</f>
        <v/>
      </c>
      <c r="J487" s="9" t="str">
        <f>IFERROR(VLOOKUP(D487,Table1[],9,FALSE)&amp;" "&amp;VLOOKUP(D487,Table1[],5,FALSE),"")</f>
        <v/>
      </c>
      <c r="K487" s="9" t="str">
        <f>IFERROR(VLOOKUP(D487,Table1[],6,FALSE),"")</f>
        <v/>
      </c>
      <c r="L487" s="9" t="str">
        <f>IFERROR(VLOOKUP(E487,Table1[],9,FALSE)&amp;" "&amp;VLOOKUP(E487,Table1[],5,FALSE),"")</f>
        <v/>
      </c>
      <c r="M487" s="9" t="str">
        <f>IFERROR(VLOOKUP(E487,Table1[],6,FALSE),"")</f>
        <v/>
      </c>
      <c r="N487" s="10" t="str">
        <f>IFERROR(VLOOKUP(A487,Wedstrijdtabel!$A:$G,7,FALSE),"")</f>
        <v/>
      </c>
      <c r="O487" s="24"/>
    </row>
    <row r="488" spans="1:15" x14ac:dyDescent="0.25">
      <c r="A488" s="7"/>
      <c r="B488" s="8"/>
      <c r="C488" s="8"/>
      <c r="D488" s="8"/>
      <c r="E488" s="8"/>
      <c r="F488" s="9" t="str">
        <f>IFERROR(VLOOKUP(B488,Table1[],9,FALSE)&amp;" "&amp;VLOOKUP(B488,Table1[],5,FALSE),"")</f>
        <v/>
      </c>
      <c r="G488" s="9" t="str">
        <f>IFERROR(VLOOKUP(B488,Table1[],6,FALSE),"")</f>
        <v/>
      </c>
      <c r="H488" s="9" t="str">
        <f>IFERROR(VLOOKUP(C488,Table1[],9,FALSE)&amp;" "&amp;VLOOKUP(C488,Table1[],5,FALSE),"")</f>
        <v/>
      </c>
      <c r="I488" s="9" t="str">
        <f>IFERROR(VLOOKUP(C488,Table1[],6,FALSE),"")</f>
        <v/>
      </c>
      <c r="J488" s="9" t="str">
        <f>IFERROR(VLOOKUP(D488,Table1[],9,FALSE)&amp;" "&amp;VLOOKUP(D488,Table1[],5,FALSE),"")</f>
        <v/>
      </c>
      <c r="K488" s="9" t="str">
        <f>IFERROR(VLOOKUP(D488,Table1[],6,FALSE),"")</f>
        <v/>
      </c>
      <c r="L488" s="9" t="str">
        <f>IFERROR(VLOOKUP(E488,Table1[],9,FALSE)&amp;" "&amp;VLOOKUP(E488,Table1[],5,FALSE),"")</f>
        <v/>
      </c>
      <c r="M488" s="9" t="str">
        <f>IFERROR(VLOOKUP(E488,Table1[],6,FALSE),"")</f>
        <v/>
      </c>
      <c r="N488" s="10" t="str">
        <f>IFERROR(VLOOKUP(A488,Wedstrijdtabel!$A:$G,7,FALSE),"")</f>
        <v/>
      </c>
      <c r="O488" s="24"/>
    </row>
    <row r="489" spans="1:15" x14ac:dyDescent="0.25">
      <c r="A489" s="7"/>
      <c r="B489" s="8"/>
      <c r="C489" s="8"/>
      <c r="D489" s="8"/>
      <c r="E489" s="8"/>
      <c r="F489" s="9" t="str">
        <f>IFERROR(VLOOKUP(B489,Table1[],9,FALSE)&amp;" "&amp;VLOOKUP(B489,Table1[],5,FALSE),"")</f>
        <v/>
      </c>
      <c r="G489" s="9" t="str">
        <f>IFERROR(VLOOKUP(B489,Table1[],6,FALSE),"")</f>
        <v/>
      </c>
      <c r="H489" s="9" t="str">
        <f>IFERROR(VLOOKUP(C489,Table1[],9,FALSE)&amp;" "&amp;VLOOKUP(C489,Table1[],5,FALSE),"")</f>
        <v/>
      </c>
      <c r="I489" s="9" t="str">
        <f>IFERROR(VLOOKUP(C489,Table1[],6,FALSE),"")</f>
        <v/>
      </c>
      <c r="J489" s="9" t="str">
        <f>IFERROR(VLOOKUP(D489,Table1[],9,FALSE)&amp;" "&amp;VLOOKUP(D489,Table1[],5,FALSE),"")</f>
        <v/>
      </c>
      <c r="K489" s="9" t="str">
        <f>IFERROR(VLOOKUP(D489,Table1[],6,FALSE),"")</f>
        <v/>
      </c>
      <c r="L489" s="9" t="str">
        <f>IFERROR(VLOOKUP(E489,Table1[],9,FALSE)&amp;" "&amp;VLOOKUP(E489,Table1[],5,FALSE),"")</f>
        <v/>
      </c>
      <c r="M489" s="9" t="str">
        <f>IFERROR(VLOOKUP(E489,Table1[],6,FALSE),"")</f>
        <v/>
      </c>
      <c r="N489" s="10" t="str">
        <f>IFERROR(VLOOKUP(A489,Wedstrijdtabel!$A:$G,7,FALSE),"")</f>
        <v/>
      </c>
      <c r="O489" s="24"/>
    </row>
    <row r="490" spans="1:15" x14ac:dyDescent="0.25">
      <c r="A490" s="7"/>
      <c r="B490" s="8"/>
      <c r="C490" s="8"/>
      <c r="D490" s="8"/>
      <c r="E490" s="8"/>
      <c r="F490" s="9" t="str">
        <f>IFERROR(VLOOKUP(B490,Table1[],9,FALSE)&amp;" "&amp;VLOOKUP(B490,Table1[],5,FALSE),"")</f>
        <v/>
      </c>
      <c r="G490" s="9" t="str">
        <f>IFERROR(VLOOKUP(B490,Table1[],6,FALSE),"")</f>
        <v/>
      </c>
      <c r="H490" s="9" t="str">
        <f>IFERROR(VLOOKUP(C490,Table1[],9,FALSE)&amp;" "&amp;VLOOKUP(C490,Table1[],5,FALSE),"")</f>
        <v/>
      </c>
      <c r="I490" s="9" t="str">
        <f>IFERROR(VLOOKUP(C490,Table1[],6,FALSE),"")</f>
        <v/>
      </c>
      <c r="J490" s="9" t="str">
        <f>IFERROR(VLOOKUP(D490,Table1[],9,FALSE)&amp;" "&amp;VLOOKUP(D490,Table1[],5,FALSE),"")</f>
        <v/>
      </c>
      <c r="K490" s="9" t="str">
        <f>IFERROR(VLOOKUP(D490,Table1[],6,FALSE),"")</f>
        <v/>
      </c>
      <c r="L490" s="9" t="str">
        <f>IFERROR(VLOOKUP(E490,Table1[],9,FALSE)&amp;" "&amp;VLOOKUP(E490,Table1[],5,FALSE),"")</f>
        <v/>
      </c>
      <c r="M490" s="9" t="str">
        <f>IFERROR(VLOOKUP(E490,Table1[],6,FALSE),"")</f>
        <v/>
      </c>
      <c r="N490" s="10" t="str">
        <f>IFERROR(VLOOKUP(A490,Wedstrijdtabel!$A:$G,7,FALSE),"")</f>
        <v/>
      </c>
      <c r="O490" s="24"/>
    </row>
    <row r="491" spans="1:15" x14ac:dyDescent="0.25">
      <c r="A491" s="7"/>
      <c r="B491" s="8"/>
      <c r="C491" s="8"/>
      <c r="D491" s="8"/>
      <c r="E491" s="8"/>
      <c r="F491" s="9" t="str">
        <f>IFERROR(VLOOKUP(B491,Table1[],9,FALSE)&amp;" "&amp;VLOOKUP(B491,Table1[],5,FALSE),"")</f>
        <v/>
      </c>
      <c r="G491" s="9" t="str">
        <f>IFERROR(VLOOKUP(B491,Table1[],6,FALSE),"")</f>
        <v/>
      </c>
      <c r="H491" s="9" t="str">
        <f>IFERROR(VLOOKUP(C491,Table1[],9,FALSE)&amp;" "&amp;VLOOKUP(C491,Table1[],5,FALSE),"")</f>
        <v/>
      </c>
      <c r="I491" s="9" t="str">
        <f>IFERROR(VLOOKUP(C491,Table1[],6,FALSE),"")</f>
        <v/>
      </c>
      <c r="J491" s="9" t="str">
        <f>IFERROR(VLOOKUP(D491,Table1[],9,FALSE)&amp;" "&amp;VLOOKUP(D491,Table1[],5,FALSE),"")</f>
        <v/>
      </c>
      <c r="K491" s="9" t="str">
        <f>IFERROR(VLOOKUP(D491,Table1[],6,FALSE),"")</f>
        <v/>
      </c>
      <c r="L491" s="9" t="str">
        <f>IFERROR(VLOOKUP(E491,Table1[],9,FALSE)&amp;" "&amp;VLOOKUP(E491,Table1[],5,FALSE),"")</f>
        <v/>
      </c>
      <c r="M491" s="9" t="str">
        <f>IFERROR(VLOOKUP(E491,Table1[],6,FALSE),"")</f>
        <v/>
      </c>
      <c r="N491" s="10" t="str">
        <f>IFERROR(VLOOKUP(A491,Wedstrijdtabel!$A:$G,7,FALSE),"")</f>
        <v/>
      </c>
      <c r="O491" s="24"/>
    </row>
    <row r="492" spans="1:15" x14ac:dyDescent="0.25">
      <c r="A492" s="7"/>
      <c r="B492" s="8"/>
      <c r="C492" s="8"/>
      <c r="D492" s="8"/>
      <c r="E492" s="8"/>
      <c r="F492" s="9" t="str">
        <f>IFERROR(VLOOKUP(B492,Table1[],9,FALSE)&amp;" "&amp;VLOOKUP(B492,Table1[],5,FALSE),"")</f>
        <v/>
      </c>
      <c r="G492" s="9" t="str">
        <f>IFERROR(VLOOKUP(B492,Table1[],6,FALSE),"")</f>
        <v/>
      </c>
      <c r="H492" s="9" t="str">
        <f>IFERROR(VLOOKUP(C492,Table1[],9,FALSE)&amp;" "&amp;VLOOKUP(C492,Table1[],5,FALSE),"")</f>
        <v/>
      </c>
      <c r="I492" s="9" t="str">
        <f>IFERROR(VLOOKUP(C492,Table1[],6,FALSE),"")</f>
        <v/>
      </c>
      <c r="J492" s="9" t="str">
        <f>IFERROR(VLOOKUP(D492,Table1[],9,FALSE)&amp;" "&amp;VLOOKUP(D492,Table1[],5,FALSE),"")</f>
        <v/>
      </c>
      <c r="K492" s="9" t="str">
        <f>IFERROR(VLOOKUP(D492,Table1[],6,FALSE),"")</f>
        <v/>
      </c>
      <c r="L492" s="9" t="str">
        <f>IFERROR(VLOOKUP(E492,Table1[],9,FALSE)&amp;" "&amp;VLOOKUP(E492,Table1[],5,FALSE),"")</f>
        <v/>
      </c>
      <c r="M492" s="9" t="str">
        <f>IFERROR(VLOOKUP(E492,Table1[],6,FALSE),"")</f>
        <v/>
      </c>
      <c r="N492" s="10" t="str">
        <f>IFERROR(VLOOKUP(A492,Wedstrijdtabel!$A:$G,7,FALSE),"")</f>
        <v/>
      </c>
      <c r="O492" s="24"/>
    </row>
    <row r="493" spans="1:15" x14ac:dyDescent="0.25">
      <c r="A493" s="7"/>
      <c r="B493" s="8"/>
      <c r="C493" s="8"/>
      <c r="D493" s="8"/>
      <c r="E493" s="8"/>
      <c r="F493" s="9" t="str">
        <f>IFERROR(VLOOKUP(B493,Table1[],9,FALSE)&amp;" "&amp;VLOOKUP(B493,Table1[],5,FALSE),"")</f>
        <v/>
      </c>
      <c r="G493" s="9" t="str">
        <f>IFERROR(VLOOKUP(B493,Table1[],6,FALSE),"")</f>
        <v/>
      </c>
      <c r="H493" s="9" t="str">
        <f>IFERROR(VLOOKUP(C493,Table1[],9,FALSE)&amp;" "&amp;VLOOKUP(C493,Table1[],5,FALSE),"")</f>
        <v/>
      </c>
      <c r="I493" s="9" t="str">
        <f>IFERROR(VLOOKUP(C493,Table1[],6,FALSE),"")</f>
        <v/>
      </c>
      <c r="J493" s="9" t="str">
        <f>IFERROR(VLOOKUP(D493,Table1[],9,FALSE)&amp;" "&amp;VLOOKUP(D493,Table1[],5,FALSE),"")</f>
        <v/>
      </c>
      <c r="K493" s="9" t="str">
        <f>IFERROR(VLOOKUP(D493,Table1[],6,FALSE),"")</f>
        <v/>
      </c>
      <c r="L493" s="9" t="str">
        <f>IFERROR(VLOOKUP(E493,Table1[],9,FALSE)&amp;" "&amp;VLOOKUP(E493,Table1[],5,FALSE),"")</f>
        <v/>
      </c>
      <c r="M493" s="9" t="str">
        <f>IFERROR(VLOOKUP(E493,Table1[],6,FALSE),"")</f>
        <v/>
      </c>
      <c r="N493" s="10" t="str">
        <f>IFERROR(VLOOKUP(A493,Wedstrijdtabel!$A:$G,7,FALSE),"")</f>
        <v/>
      </c>
      <c r="O493" s="24"/>
    </row>
    <row r="494" spans="1:15" x14ac:dyDescent="0.25">
      <c r="A494" s="7"/>
      <c r="B494" s="8"/>
      <c r="C494" s="8"/>
      <c r="D494" s="8"/>
      <c r="E494" s="8"/>
      <c r="F494" s="9" t="str">
        <f>IFERROR(VLOOKUP(B494,Table1[],9,FALSE)&amp;" "&amp;VLOOKUP(B494,Table1[],5,FALSE),"")</f>
        <v/>
      </c>
      <c r="G494" s="9" t="str">
        <f>IFERROR(VLOOKUP(B494,Table1[],6,FALSE),"")</f>
        <v/>
      </c>
      <c r="H494" s="9" t="str">
        <f>IFERROR(VLOOKUP(C494,Table1[],9,FALSE)&amp;" "&amp;VLOOKUP(C494,Table1[],5,FALSE),"")</f>
        <v/>
      </c>
      <c r="I494" s="9" t="str">
        <f>IFERROR(VLOOKUP(C494,Table1[],6,FALSE),"")</f>
        <v/>
      </c>
      <c r="J494" s="9" t="str">
        <f>IFERROR(VLOOKUP(D494,Table1[],9,FALSE)&amp;" "&amp;VLOOKUP(D494,Table1[],5,FALSE),"")</f>
        <v/>
      </c>
      <c r="K494" s="9" t="str">
        <f>IFERROR(VLOOKUP(D494,Table1[],6,FALSE),"")</f>
        <v/>
      </c>
      <c r="L494" s="9" t="str">
        <f>IFERROR(VLOOKUP(E494,Table1[],9,FALSE)&amp;" "&amp;VLOOKUP(E494,Table1[],5,FALSE),"")</f>
        <v/>
      </c>
      <c r="M494" s="9" t="str">
        <f>IFERROR(VLOOKUP(E494,Table1[],6,FALSE),"")</f>
        <v/>
      </c>
      <c r="N494" s="10" t="str">
        <f>IFERROR(VLOOKUP(A494,Wedstrijdtabel!$A:$G,7,FALSE),"")</f>
        <v/>
      </c>
      <c r="O494" s="24"/>
    </row>
    <row r="495" spans="1:15" x14ac:dyDescent="0.25">
      <c r="A495" s="7"/>
      <c r="B495" s="8"/>
      <c r="C495" s="8"/>
      <c r="D495" s="8"/>
      <c r="E495" s="8"/>
      <c r="F495" s="9" t="str">
        <f>IFERROR(VLOOKUP(B495,Table1[],9,FALSE)&amp;" "&amp;VLOOKUP(B495,Table1[],5,FALSE),"")</f>
        <v/>
      </c>
      <c r="G495" s="9" t="str">
        <f>IFERROR(VLOOKUP(B495,Table1[],6,FALSE),"")</f>
        <v/>
      </c>
      <c r="H495" s="9" t="str">
        <f>IFERROR(VLOOKUP(C495,Table1[],9,FALSE)&amp;" "&amp;VLOOKUP(C495,Table1[],5,FALSE),"")</f>
        <v/>
      </c>
      <c r="I495" s="9" t="str">
        <f>IFERROR(VLOOKUP(C495,Table1[],6,FALSE),"")</f>
        <v/>
      </c>
      <c r="J495" s="9" t="str">
        <f>IFERROR(VLOOKUP(D495,Table1[],9,FALSE)&amp;" "&amp;VLOOKUP(D495,Table1[],5,FALSE),"")</f>
        <v/>
      </c>
      <c r="K495" s="9" t="str">
        <f>IFERROR(VLOOKUP(D495,Table1[],6,FALSE),"")</f>
        <v/>
      </c>
      <c r="L495" s="9" t="str">
        <f>IFERROR(VLOOKUP(E495,Table1[],9,FALSE)&amp;" "&amp;VLOOKUP(E495,Table1[],5,FALSE),"")</f>
        <v/>
      </c>
      <c r="M495" s="9" t="str">
        <f>IFERROR(VLOOKUP(E495,Table1[],6,FALSE),"")</f>
        <v/>
      </c>
      <c r="N495" s="10" t="str">
        <f>IFERROR(VLOOKUP(A495,Wedstrijdtabel!$A:$G,7,FALSE),"")</f>
        <v/>
      </c>
      <c r="O495" s="24"/>
    </row>
    <row r="496" spans="1:15" x14ac:dyDescent="0.25">
      <c r="A496" s="7"/>
      <c r="B496" s="8"/>
      <c r="C496" s="8"/>
      <c r="D496" s="8"/>
      <c r="E496" s="8"/>
      <c r="F496" s="9" t="str">
        <f>IFERROR(VLOOKUP(B496,Table1[],9,FALSE)&amp;" "&amp;VLOOKUP(B496,Table1[],5,FALSE),"")</f>
        <v/>
      </c>
      <c r="G496" s="9" t="str">
        <f>IFERROR(VLOOKUP(B496,Table1[],6,FALSE),"")</f>
        <v/>
      </c>
      <c r="H496" s="9" t="str">
        <f>IFERROR(VLOOKUP(C496,Table1[],9,FALSE)&amp;" "&amp;VLOOKUP(C496,Table1[],5,FALSE),"")</f>
        <v/>
      </c>
      <c r="I496" s="9" t="str">
        <f>IFERROR(VLOOKUP(C496,Table1[],6,FALSE),"")</f>
        <v/>
      </c>
      <c r="J496" s="9" t="str">
        <f>IFERROR(VLOOKUP(D496,Table1[],9,FALSE)&amp;" "&amp;VLOOKUP(D496,Table1[],5,FALSE),"")</f>
        <v/>
      </c>
      <c r="K496" s="9" t="str">
        <f>IFERROR(VLOOKUP(D496,Table1[],6,FALSE),"")</f>
        <v/>
      </c>
      <c r="L496" s="9" t="str">
        <f>IFERROR(VLOOKUP(E496,Table1[],9,FALSE)&amp;" "&amp;VLOOKUP(E496,Table1[],5,FALSE),"")</f>
        <v/>
      </c>
      <c r="M496" s="9" t="str">
        <f>IFERROR(VLOOKUP(E496,Table1[],6,FALSE),"")</f>
        <v/>
      </c>
      <c r="N496" s="10" t="str">
        <f>IFERROR(VLOOKUP(A496,Wedstrijdtabel!$A:$G,7,FALSE),"")</f>
        <v/>
      </c>
      <c r="O496" s="24"/>
    </row>
    <row r="497" spans="1:15" x14ac:dyDescent="0.25">
      <c r="A497" s="7"/>
      <c r="B497" s="8"/>
      <c r="C497" s="8"/>
      <c r="D497" s="8"/>
      <c r="E497" s="8"/>
      <c r="F497" s="9" t="str">
        <f>IFERROR(VLOOKUP(B497,Table1[],9,FALSE)&amp;" "&amp;VLOOKUP(B497,Table1[],5,FALSE),"")</f>
        <v/>
      </c>
      <c r="G497" s="9" t="str">
        <f>IFERROR(VLOOKUP(B497,Table1[],6,FALSE),"")</f>
        <v/>
      </c>
      <c r="H497" s="9" t="str">
        <f>IFERROR(VLOOKUP(C497,Table1[],9,FALSE)&amp;" "&amp;VLOOKUP(C497,Table1[],5,FALSE),"")</f>
        <v/>
      </c>
      <c r="I497" s="9" t="str">
        <f>IFERROR(VLOOKUP(C497,Table1[],6,FALSE),"")</f>
        <v/>
      </c>
      <c r="J497" s="9" t="str">
        <f>IFERROR(VLOOKUP(D497,Table1[],9,FALSE)&amp;" "&amp;VLOOKUP(D497,Table1[],5,FALSE),"")</f>
        <v/>
      </c>
      <c r="K497" s="9" t="str">
        <f>IFERROR(VLOOKUP(D497,Table1[],6,FALSE),"")</f>
        <v/>
      </c>
      <c r="L497" s="9" t="str">
        <f>IFERROR(VLOOKUP(E497,Table1[],9,FALSE)&amp;" "&amp;VLOOKUP(E497,Table1[],5,FALSE),"")</f>
        <v/>
      </c>
      <c r="M497" s="9" t="str">
        <f>IFERROR(VLOOKUP(E497,Table1[],6,FALSE),"")</f>
        <v/>
      </c>
      <c r="N497" s="10" t="str">
        <f>IFERROR(VLOOKUP(A497,Wedstrijdtabel!$A:$G,7,FALSE),"")</f>
        <v/>
      </c>
      <c r="O497" s="24"/>
    </row>
    <row r="498" spans="1:15" x14ac:dyDescent="0.25">
      <c r="A498" s="7"/>
      <c r="B498" s="8"/>
      <c r="C498" s="8"/>
      <c r="D498" s="8"/>
      <c r="E498" s="8"/>
      <c r="F498" s="9" t="str">
        <f>IFERROR(VLOOKUP(B498,Table1[],9,FALSE)&amp;" "&amp;VLOOKUP(B498,Table1[],5,FALSE),"")</f>
        <v/>
      </c>
      <c r="G498" s="9" t="str">
        <f>IFERROR(VLOOKUP(B498,Table1[],6,FALSE),"")</f>
        <v/>
      </c>
      <c r="H498" s="9" t="str">
        <f>IFERROR(VLOOKUP(C498,Table1[],9,FALSE)&amp;" "&amp;VLOOKUP(C498,Table1[],5,FALSE),"")</f>
        <v/>
      </c>
      <c r="I498" s="9" t="str">
        <f>IFERROR(VLOOKUP(C498,Table1[],6,FALSE),"")</f>
        <v/>
      </c>
      <c r="J498" s="9" t="str">
        <f>IFERROR(VLOOKUP(D498,Table1[],9,FALSE)&amp;" "&amp;VLOOKUP(D498,Table1[],5,FALSE),"")</f>
        <v/>
      </c>
      <c r="K498" s="9" t="str">
        <f>IFERROR(VLOOKUP(D498,Table1[],6,FALSE),"")</f>
        <v/>
      </c>
      <c r="L498" s="9" t="str">
        <f>IFERROR(VLOOKUP(E498,Table1[],9,FALSE)&amp;" "&amp;VLOOKUP(E498,Table1[],5,FALSE),"")</f>
        <v/>
      </c>
      <c r="M498" s="9" t="str">
        <f>IFERROR(VLOOKUP(E498,Table1[],6,FALSE),"")</f>
        <v/>
      </c>
      <c r="N498" s="10" t="str">
        <f>IFERROR(VLOOKUP(A498,Wedstrijdtabel!$A:$G,7,FALSE),"")</f>
        <v/>
      </c>
      <c r="O498" s="24"/>
    </row>
    <row r="499" spans="1:15" x14ac:dyDescent="0.25">
      <c r="A499" s="7"/>
      <c r="B499" s="8"/>
      <c r="C499" s="8"/>
      <c r="D499" s="8"/>
      <c r="E499" s="8"/>
      <c r="F499" s="9" t="str">
        <f>IFERROR(VLOOKUP(B499,Table1[],9,FALSE)&amp;" "&amp;VLOOKUP(B499,Table1[],5,FALSE),"")</f>
        <v/>
      </c>
      <c r="G499" s="9" t="str">
        <f>IFERROR(VLOOKUP(B499,Table1[],6,FALSE),"")</f>
        <v/>
      </c>
      <c r="H499" s="9" t="str">
        <f>IFERROR(VLOOKUP(C499,Table1[],9,FALSE)&amp;" "&amp;VLOOKUP(C499,Table1[],5,FALSE),"")</f>
        <v/>
      </c>
      <c r="I499" s="9" t="str">
        <f>IFERROR(VLOOKUP(C499,Table1[],6,FALSE),"")</f>
        <v/>
      </c>
      <c r="J499" s="9" t="str">
        <f>IFERROR(VLOOKUP(D499,Table1[],9,FALSE)&amp;" "&amp;VLOOKUP(D499,Table1[],5,FALSE),"")</f>
        <v/>
      </c>
      <c r="K499" s="9" t="str">
        <f>IFERROR(VLOOKUP(D499,Table1[],6,FALSE),"")</f>
        <v/>
      </c>
      <c r="L499" s="9" t="str">
        <f>IFERROR(VLOOKUP(E499,Table1[],9,FALSE)&amp;" "&amp;VLOOKUP(E499,Table1[],5,FALSE),"")</f>
        <v/>
      </c>
      <c r="M499" s="9" t="str">
        <f>IFERROR(VLOOKUP(E499,Table1[],6,FALSE),"")</f>
        <v/>
      </c>
      <c r="N499" s="10" t="str">
        <f>IFERROR(VLOOKUP(A499,Wedstrijdtabel!$A:$G,7,FALSE),"")</f>
        <v/>
      </c>
      <c r="O499" s="24"/>
    </row>
    <row r="500" spans="1:15" x14ac:dyDescent="0.25">
      <c r="A500" s="7"/>
      <c r="B500" s="8"/>
      <c r="C500" s="8"/>
      <c r="D500" s="8"/>
      <c r="E500" s="8"/>
      <c r="F500" s="9" t="str">
        <f>IFERROR(VLOOKUP(B500,Table1[],9,FALSE)&amp;" "&amp;VLOOKUP(B500,Table1[],5,FALSE),"")</f>
        <v/>
      </c>
      <c r="G500" s="9" t="str">
        <f>IFERROR(VLOOKUP(B500,Table1[],6,FALSE),"")</f>
        <v/>
      </c>
      <c r="H500" s="9" t="str">
        <f>IFERROR(VLOOKUP(C500,Table1[],9,FALSE)&amp;" "&amp;VLOOKUP(C500,Table1[],5,FALSE),"")</f>
        <v/>
      </c>
      <c r="I500" s="9" t="str">
        <f>IFERROR(VLOOKUP(C500,Table1[],6,FALSE),"")</f>
        <v/>
      </c>
      <c r="J500" s="9" t="str">
        <f>IFERROR(VLOOKUP(D500,Table1[],9,FALSE)&amp;" "&amp;VLOOKUP(D500,Table1[],5,FALSE),"")</f>
        <v/>
      </c>
      <c r="K500" s="9" t="str">
        <f>IFERROR(VLOOKUP(D500,Table1[],6,FALSE),"")</f>
        <v/>
      </c>
      <c r="L500" s="9" t="str">
        <f>IFERROR(VLOOKUP(E500,Table1[],9,FALSE)&amp;" "&amp;VLOOKUP(E500,Table1[],5,FALSE),"")</f>
        <v/>
      </c>
      <c r="M500" s="9" t="str">
        <f>IFERROR(VLOOKUP(E500,Table1[],6,FALSE),"")</f>
        <v/>
      </c>
      <c r="N500" s="10" t="str">
        <f>IFERROR(VLOOKUP(A500,Wedstrijdtabel!$A:$G,7,FALSE),"")</f>
        <v/>
      </c>
      <c r="O500" s="24"/>
    </row>
    <row r="501" spans="1:15" x14ac:dyDescent="0.25">
      <c r="A501" s="7"/>
      <c r="B501" s="8"/>
      <c r="C501" s="8"/>
      <c r="D501" s="8"/>
      <c r="E501" s="8"/>
      <c r="F501" s="9" t="str">
        <f>IFERROR(VLOOKUP(B501,Table1[],9,FALSE)&amp;" "&amp;VLOOKUP(B501,Table1[],5,FALSE),"")</f>
        <v/>
      </c>
      <c r="G501" s="9" t="str">
        <f>IFERROR(VLOOKUP(B501,Table1[],6,FALSE),"")</f>
        <v/>
      </c>
      <c r="H501" s="9" t="str">
        <f>IFERROR(VLOOKUP(C501,Table1[],9,FALSE)&amp;" "&amp;VLOOKUP(C501,Table1[],5,FALSE),"")</f>
        <v/>
      </c>
      <c r="I501" s="9" t="str">
        <f>IFERROR(VLOOKUP(C501,Table1[],6,FALSE),"")</f>
        <v/>
      </c>
      <c r="J501" s="9" t="str">
        <f>IFERROR(VLOOKUP(D501,Table1[],9,FALSE)&amp;" "&amp;VLOOKUP(D501,Table1[],5,FALSE),"")</f>
        <v/>
      </c>
      <c r="K501" s="9" t="str">
        <f>IFERROR(VLOOKUP(D501,Table1[],6,FALSE),"")</f>
        <v/>
      </c>
      <c r="L501" s="9" t="str">
        <f>IFERROR(VLOOKUP(E501,Table1[],9,FALSE)&amp;" "&amp;VLOOKUP(E501,Table1[],5,FALSE),"")</f>
        <v/>
      </c>
      <c r="M501" s="9" t="str">
        <f>IFERROR(VLOOKUP(E501,Table1[],6,FALSE),"")</f>
        <v/>
      </c>
      <c r="N501" s="10" t="str">
        <f>IFERROR(VLOOKUP(A501,Wedstrijdtabel!$A:$G,7,FALSE),"")</f>
        <v/>
      </c>
      <c r="O501" s="24"/>
    </row>
    <row r="502" spans="1:15" x14ac:dyDescent="0.25">
      <c r="A502" s="7"/>
      <c r="B502" s="8"/>
      <c r="C502" s="8"/>
      <c r="D502" s="8"/>
      <c r="E502" s="8"/>
      <c r="F502" s="9" t="str">
        <f>IFERROR(VLOOKUP(B502,Table1[],9,FALSE)&amp;" "&amp;VLOOKUP(B502,Table1[],5,FALSE),"")</f>
        <v/>
      </c>
      <c r="G502" s="9" t="str">
        <f>IFERROR(VLOOKUP(B502,Table1[],6,FALSE),"")</f>
        <v/>
      </c>
      <c r="H502" s="9" t="str">
        <f>IFERROR(VLOOKUP(C502,Table1[],9,FALSE)&amp;" "&amp;VLOOKUP(C502,Table1[],5,FALSE),"")</f>
        <v/>
      </c>
      <c r="I502" s="9" t="str">
        <f>IFERROR(VLOOKUP(C502,Table1[],6,FALSE),"")</f>
        <v/>
      </c>
      <c r="J502" s="9" t="str">
        <f>IFERROR(VLOOKUP(D502,Table1[],9,FALSE)&amp;" "&amp;VLOOKUP(D502,Table1[],5,FALSE),"")</f>
        <v/>
      </c>
      <c r="K502" s="9" t="str">
        <f>IFERROR(VLOOKUP(D502,Table1[],6,FALSE),"")</f>
        <v/>
      </c>
      <c r="L502" s="9" t="str">
        <f>IFERROR(VLOOKUP(E502,Table1[],9,FALSE)&amp;" "&amp;VLOOKUP(E502,Table1[],5,FALSE),"")</f>
        <v/>
      </c>
      <c r="M502" s="9" t="str">
        <f>IFERROR(VLOOKUP(E502,Table1[],6,FALSE),"")</f>
        <v/>
      </c>
      <c r="N502" s="10" t="str">
        <f>IFERROR(VLOOKUP(A502,Wedstrijdtabel!$A:$G,7,FALSE),"")</f>
        <v/>
      </c>
      <c r="O502" s="24"/>
    </row>
    <row r="503" spans="1:15" x14ac:dyDescent="0.25">
      <c r="A503" s="7"/>
      <c r="B503" s="8"/>
      <c r="C503" s="8"/>
      <c r="D503" s="8"/>
      <c r="E503" s="8"/>
      <c r="F503" s="9" t="str">
        <f>IFERROR(VLOOKUP(B503,Table1[],9,FALSE)&amp;" "&amp;VLOOKUP(B503,Table1[],5,FALSE),"")</f>
        <v/>
      </c>
      <c r="G503" s="9" t="str">
        <f>IFERROR(VLOOKUP(B503,Table1[],6,FALSE),"")</f>
        <v/>
      </c>
      <c r="H503" s="9" t="str">
        <f>IFERROR(VLOOKUP(C503,Table1[],9,FALSE)&amp;" "&amp;VLOOKUP(C503,Table1[],5,FALSE),"")</f>
        <v/>
      </c>
      <c r="I503" s="9" t="str">
        <f>IFERROR(VLOOKUP(C503,Table1[],6,FALSE),"")</f>
        <v/>
      </c>
      <c r="J503" s="9" t="str">
        <f>IFERROR(VLOOKUP(D503,Table1[],9,FALSE)&amp;" "&amp;VLOOKUP(D503,Table1[],5,FALSE),"")</f>
        <v/>
      </c>
      <c r="K503" s="9" t="str">
        <f>IFERROR(VLOOKUP(D503,Table1[],6,FALSE),"")</f>
        <v/>
      </c>
      <c r="L503" s="9" t="str">
        <f>IFERROR(VLOOKUP(E503,Table1[],9,FALSE)&amp;" "&amp;VLOOKUP(E503,Table1[],5,FALSE),"")</f>
        <v/>
      </c>
      <c r="M503" s="9" t="str">
        <f>IFERROR(VLOOKUP(E503,Table1[],6,FALSE),"")</f>
        <v/>
      </c>
      <c r="N503" s="10" t="str">
        <f>IFERROR(VLOOKUP(A503,Wedstrijdtabel!$A:$G,7,FALSE),"")</f>
        <v/>
      </c>
      <c r="O503" s="24"/>
    </row>
  </sheetData>
  <sheetProtection algorithmName="SHA-512" hashValue="ACZ3FCq6kWfSmPwSUfnW9SrrCEzNlhKSs0/7PGZO7/FV+4388LR9FrlOVEU8uWLA+ZxbpP3sBh72ipo3SIb53g==" saltValue="Iy6HaYs2bN4KRt4cyq/Few==" spinCount="100000" sheet="1" objects="1" scenarios="1"/>
  <mergeCells count="12">
    <mergeCell ref="H3:J3"/>
    <mergeCell ref="H2:J2"/>
    <mergeCell ref="H1:J1"/>
    <mergeCell ref="A3:B3"/>
    <mergeCell ref="C3:E3"/>
    <mergeCell ref="F3:G3"/>
    <mergeCell ref="F1:G1"/>
    <mergeCell ref="A1:B1"/>
    <mergeCell ref="C1:E1"/>
    <mergeCell ref="A2:B2"/>
    <mergeCell ref="C2:E2"/>
    <mergeCell ref="F2:G2"/>
  </mergeCells>
  <dataValidations count="4">
    <dataValidation type="list" allowBlank="1" showInputMessage="1" showErrorMessage="1" sqref="A5:A503" xr:uid="{00000000-0002-0000-0300-000000000000}">
      <formula1>wednr</formula1>
    </dataValidation>
    <dataValidation type="list" allowBlank="1" showInputMessage="1" showErrorMessage="1" sqref="C1:E1" xr:uid="{00000000-0002-0000-0300-000001000000}">
      <formula1>clubs</formula1>
    </dataValidation>
    <dataValidation type="list" allowBlank="1" showInputMessage="1" showErrorMessage="1" sqref="C2:E2" xr:uid="{00000000-0002-0000-0300-000002000000}">
      <formula1>"Ja,Nee"</formula1>
    </dataValidation>
    <dataValidation type="list" errorTitle="Verkeerd Licentienummer" error="U heeft een niet bestaand licentienummer ingevoerd, mocht een deelnemer niet voorkomen in deze lijst vult u dan één van de additionele nummers (ADD001 t/m ADD020) in met de gegevens van deze deelnemer via het tabblad Licentie" sqref="B5:E1048576" xr:uid="{00000000-0002-0000-0300-000003000000}">
      <formula1>OFFSET(code,MATCH(LEFT(B5,LEN(B5)),LEFT(codes,LEN(B5)),0),0,SUMPRODUCT(--(LEFT(codes,LEN(B5))=B5)),1)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J26"/>
  <sheetViews>
    <sheetView tabSelected="1" zoomScale="85" zoomScaleNormal="85" workbookViewId="0">
      <selection activeCell="T6" sqref="T6"/>
    </sheetView>
  </sheetViews>
  <sheetFormatPr defaultColWidth="9.140625" defaultRowHeight="15" x14ac:dyDescent="0.25"/>
  <cols>
    <col min="1" max="16384" width="9.140625" style="3"/>
  </cols>
  <sheetData>
    <row r="1" spans="1:10" ht="26.25" x14ac:dyDescent="0.4">
      <c r="A1" s="11" t="s">
        <v>1238</v>
      </c>
    </row>
    <row r="3" spans="1:10" ht="56.25" customHeight="1" x14ac:dyDescent="0.25">
      <c r="A3" s="33" t="s">
        <v>681</v>
      </c>
      <c r="B3" s="33"/>
      <c r="C3" s="33"/>
      <c r="D3" s="33"/>
      <c r="E3" s="33"/>
      <c r="F3" s="33"/>
      <c r="G3" s="33"/>
      <c r="H3" s="33"/>
      <c r="I3" s="33"/>
      <c r="J3" s="33"/>
    </row>
    <row r="5" spans="1:10" ht="76.5" customHeight="1" x14ac:dyDescent="0.25">
      <c r="A5" s="33" t="s">
        <v>1225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40.5" customHeight="1" x14ac:dyDescent="0.25">
      <c r="A6" s="33" t="s">
        <v>689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75" customHeight="1" x14ac:dyDescent="0.25">
      <c r="A7" s="33" t="s">
        <v>1235</v>
      </c>
      <c r="B7" s="33"/>
      <c r="C7" s="33"/>
      <c r="D7" s="33"/>
      <c r="E7" s="33"/>
      <c r="F7" s="33"/>
      <c r="G7" s="33"/>
      <c r="H7" s="33"/>
      <c r="I7" s="33"/>
      <c r="J7" s="33"/>
    </row>
    <row r="9" spans="1:10" ht="44.25" customHeight="1" x14ac:dyDescent="0.25">
      <c r="A9" s="33" t="s">
        <v>682</v>
      </c>
      <c r="B9" s="33"/>
      <c r="C9" s="33"/>
      <c r="D9" s="33"/>
      <c r="E9" s="33"/>
      <c r="F9" s="33"/>
      <c r="G9" s="33"/>
      <c r="H9" s="33"/>
      <c r="I9" s="33"/>
      <c r="J9" s="33"/>
    </row>
    <row r="11" spans="1:10" ht="45.75" customHeight="1" x14ac:dyDescent="0.25">
      <c r="A11" s="33" t="s">
        <v>683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3" t="s">
        <v>686</v>
      </c>
      <c r="B13" s="12"/>
      <c r="C13" s="12"/>
      <c r="D13" s="12"/>
      <c r="E13" s="12"/>
      <c r="F13" s="12"/>
      <c r="G13" s="12"/>
      <c r="H13" s="12"/>
      <c r="I13" s="12"/>
      <c r="J13" s="12"/>
    </row>
    <row r="15" spans="1:10" x14ac:dyDescent="0.25">
      <c r="A15" s="32" t="s">
        <v>1228</v>
      </c>
      <c r="B15" s="32"/>
      <c r="C15" s="32"/>
      <c r="D15" s="32"/>
      <c r="E15" s="32"/>
    </row>
    <row r="17" spans="1:1" x14ac:dyDescent="0.25">
      <c r="A17" s="3" t="s">
        <v>684</v>
      </c>
    </row>
    <row r="20" spans="1:1" x14ac:dyDescent="0.25">
      <c r="A20" s="3" t="s">
        <v>685</v>
      </c>
    </row>
    <row r="22" spans="1:1" x14ac:dyDescent="0.25">
      <c r="A22" s="3" t="s">
        <v>835</v>
      </c>
    </row>
    <row r="23" spans="1:1" x14ac:dyDescent="0.25">
      <c r="A23" s="3" t="s">
        <v>836</v>
      </c>
    </row>
    <row r="24" spans="1:1" x14ac:dyDescent="0.25">
      <c r="A24" s="3" t="s">
        <v>837</v>
      </c>
    </row>
    <row r="26" spans="1:1" x14ac:dyDescent="0.25">
      <c r="A26" s="3" t="s">
        <v>1229</v>
      </c>
    </row>
  </sheetData>
  <sheetProtection algorithmName="SHA-512" hashValue="1Bfenl3l2voXcVp2TrLutc4qGwHqBQReyRo8sBuaxnIadaUavAF2qMG1HQ1WrVfaMyObjZIxGly3SLJQe39qew==" saltValue="RnPLzH6OFGwAki1gJtuzOg==" spinCount="100000" sheet="1" objects="1" scenarios="1"/>
  <mergeCells count="7">
    <mergeCell ref="A15:E15"/>
    <mergeCell ref="A3:J3"/>
    <mergeCell ref="A5:J5"/>
    <mergeCell ref="A7:J7"/>
    <mergeCell ref="A9:J9"/>
    <mergeCell ref="A11:J11"/>
    <mergeCell ref="A6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Licenties</vt:lpstr>
      <vt:lpstr>Clubs</vt:lpstr>
      <vt:lpstr>Wedstrijdtabel</vt:lpstr>
      <vt:lpstr>Inschrijvingen</vt:lpstr>
      <vt:lpstr>Help</vt:lpstr>
      <vt:lpstr>clubs</vt:lpstr>
      <vt:lpstr>code</vt:lpstr>
      <vt:lpstr>codes</vt:lpstr>
      <vt:lpstr>Hulplic</vt:lpstr>
      <vt:lpstr>licnr</vt:lpstr>
      <vt:lpstr>wednaam</vt:lpstr>
      <vt:lpstr>wednr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Vat</dc:creator>
  <cp:lastModifiedBy>Mijn laptop</cp:lastModifiedBy>
  <dcterms:created xsi:type="dcterms:W3CDTF">2016-06-09T10:12:58Z</dcterms:created>
  <dcterms:modified xsi:type="dcterms:W3CDTF">2019-07-19T05:42:32Z</dcterms:modified>
</cp:coreProperties>
</file>